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8" r:id="rId1"/>
    <sheet name="PCT ศัลยกรรม" sheetId="1" r:id="rId2"/>
    <sheet name="PCT Ortho" sheetId="4" r:id="rId3"/>
    <sheet name="PCT จักษุ" sheetId="5" r:id="rId4"/>
    <sheet name="PCT กุมารเวชกรรม" sheetId="6" r:id="rId5"/>
    <sheet name="PCT Med" sheetId="7" r:id="rId6"/>
  </sheets>
  <definedNames>
    <definedName name="_xlnm.Print_Area" localSheetId="1">'PCT ศัลยกรรม'!$A$1:$AA$7</definedName>
  </definedNames>
  <calcPr calcId="145621"/>
</workbook>
</file>

<file path=xl/calcChain.xml><?xml version="1.0" encoding="utf-8"?>
<calcChain xmlns="http://schemas.openxmlformats.org/spreadsheetml/2006/main">
  <c r="R10" i="5" l="1"/>
  <c r="R9" i="5"/>
  <c r="R8" i="5"/>
  <c r="R7" i="5"/>
  <c r="R21" i="7" l="1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Q13" i="1" l="1"/>
  <c r="Q12" i="1"/>
  <c r="Q11" i="1"/>
  <c r="Q10" i="1"/>
  <c r="Q9" i="1"/>
  <c r="Q8" i="1"/>
  <c r="Q7" i="1"/>
  <c r="R22" i="6" l="1"/>
  <c r="R28" i="6"/>
  <c r="R32" i="6"/>
  <c r="R10" i="6"/>
  <c r="R7" i="6"/>
  <c r="R15" i="6"/>
  <c r="R13" i="6"/>
  <c r="R18" i="5" l="1"/>
  <c r="R17" i="5"/>
  <c r="R16" i="5"/>
  <c r="R15" i="5"/>
  <c r="R14" i="5"/>
  <c r="R13" i="5"/>
  <c r="R12" i="5"/>
  <c r="R11" i="5"/>
  <c r="R14" i="4" l="1"/>
  <c r="R7" i="4"/>
  <c r="R9" i="4"/>
  <c r="R10" i="4"/>
  <c r="R11" i="4"/>
  <c r="R22" i="4" l="1"/>
  <c r="R21" i="4"/>
  <c r="R20" i="4"/>
  <c r="R19" i="4"/>
  <c r="R18" i="4"/>
  <c r="R17" i="4"/>
  <c r="R16" i="4"/>
  <c r="R15" i="4"/>
  <c r="Q14" i="1" l="1"/>
  <c r="Q15" i="1"/>
  <c r="Q16" i="1"/>
  <c r="Q17" i="1"/>
  <c r="Q18" i="1"/>
  <c r="Q19" i="1"/>
  <c r="Q20" i="1"/>
  <c r="Q21" i="1"/>
</calcChain>
</file>

<file path=xl/sharedStrings.xml><?xml version="1.0" encoding="utf-8"?>
<sst xmlns="http://schemas.openxmlformats.org/spreadsheetml/2006/main" count="607" uniqueCount="252">
  <si>
    <t>Risk ID</t>
  </si>
  <si>
    <t>Source</t>
  </si>
  <si>
    <t xml:space="preserve">Date Added </t>
  </si>
  <si>
    <t>Risk Titel</t>
  </si>
  <si>
    <t>Risk descruption</t>
  </si>
  <si>
    <t>ลำดับที่</t>
  </si>
  <si>
    <t>แหล่งที่มา</t>
  </si>
  <si>
    <t>วันที่นำเข้า</t>
  </si>
  <si>
    <t>รายละเอียดความเสี่ยง</t>
  </si>
  <si>
    <t>เหตุการณ์ความเสี่ยง</t>
  </si>
  <si>
    <t>Quarter</t>
  </si>
  <si>
    <t>ไตรมาส</t>
  </si>
  <si>
    <t>Likelihood</t>
  </si>
  <si>
    <t>Consequence</t>
  </si>
  <si>
    <t>Risk Level</t>
  </si>
  <si>
    <t xml:space="preserve">Risk Identification </t>
  </si>
  <si>
    <t>การค้นหาความเสี่ยง</t>
  </si>
  <si>
    <t xml:space="preserve">Risk Analysis </t>
  </si>
  <si>
    <t>การประเมินความเสี่ยง</t>
  </si>
  <si>
    <t>Risk Treatment &amp;Prevention</t>
  </si>
  <si>
    <t>มาตรการป้องกันและถ่ายโอนความเสี่ยง</t>
  </si>
  <si>
    <t>Risk Monitor&amp;Control</t>
  </si>
  <si>
    <t>การติดตามและควบคุม</t>
  </si>
  <si>
    <t>Risk Mitigation</t>
  </si>
  <si>
    <t>แนวทางบรรเทาความเสียหาย</t>
  </si>
  <si>
    <t xml:space="preserve"> Plan Risk Treatment Strateges </t>
  </si>
  <si>
    <t>การกำหนดแผนในการตอบสนองความเสี่ยง</t>
  </si>
  <si>
    <t>QI Plan</t>
  </si>
  <si>
    <t>เพื่อหาคำตอบใหม่ ๆ หรือทำให้ดีขึ้น</t>
  </si>
  <si>
    <t>Monitor &amp; Review</t>
  </si>
  <si>
    <t>การเฝ้าระวัง ติดตาม ควบคุมความเสี่ยง</t>
  </si>
  <si>
    <t>Risk Owner</t>
  </si>
  <si>
    <t>Date  Last Review</t>
  </si>
  <si>
    <t>Result of Review</t>
  </si>
  <si>
    <t>Restdual Risk Level</t>
  </si>
  <si>
    <t>Risk Status</t>
  </si>
  <si>
    <t>Review Frequency</t>
  </si>
  <si>
    <t>ผู้รับผิดชอบ</t>
  </si>
  <si>
    <t>ความถี่ในการการทบทวน</t>
  </si>
  <si>
    <t>การทบทวนครั้งสุดท้าย</t>
  </si>
  <si>
    <t>ผลการทบทวน</t>
  </si>
  <si>
    <t>ระดับความเสี่ยงที่เหลืออยู่</t>
  </si>
  <si>
    <t>active/closed</t>
  </si>
  <si>
    <t>Risk Register  SCPH ปี 2560</t>
  </si>
  <si>
    <t>Negligible</t>
  </si>
  <si>
    <t>Minor</t>
  </si>
  <si>
    <t>Catatrophic</t>
  </si>
  <si>
    <t>ModerateMajor</t>
  </si>
  <si>
    <t>Moderate</t>
  </si>
  <si>
    <t>Rare =0.5%</t>
  </si>
  <si>
    <t>Unlikely=0.5-1%</t>
  </si>
  <si>
    <t>Possible=1-5%</t>
  </si>
  <si>
    <t>Likely=5-10%</t>
  </si>
  <si>
    <t>Frequent=&gt;10%</t>
  </si>
  <si>
    <t>อัตรา Re Admit จาก Re Bleeding</t>
  </si>
  <si>
    <t>อัตราการเกิด Rupture Appendic</t>
  </si>
  <si>
    <t>อัตราการผ่าตัด&gt;6ชม.หลังการวินิจฉัย</t>
  </si>
  <si>
    <t>อัตราผู้ป่วยเสียชีวิต</t>
  </si>
  <si>
    <r>
      <t>(green =1-3,Yellow=4-6,</t>
    </r>
    <r>
      <rPr>
        <b/>
        <sz val="16"/>
        <color theme="1"/>
        <rFont val="TH SarabunPSK"/>
        <family val="2"/>
      </rPr>
      <t>Orange</t>
    </r>
    <r>
      <rPr>
        <sz val="16"/>
        <color theme="1"/>
        <rFont val="TH SarabunPSK"/>
        <family val="2"/>
      </rPr>
      <t>=8-12 red=15-25)</t>
    </r>
  </si>
  <si>
    <t>PCT ศัลยกรรม</t>
  </si>
  <si>
    <t>ยุพิน</t>
  </si>
  <si>
    <t>นงลักษณ์</t>
  </si>
  <si>
    <t>แนวทางการดูแลผู้ป่วยUGIB</t>
  </si>
  <si>
    <t>แนวทางการดูแลผู้ป่วยAppendicitis</t>
  </si>
  <si>
    <t>ทุก 3 เดือน เมื่อเกิดเหตุการณ์ไม่พึงประสงค์ระดับ E เป็นต้นไป</t>
  </si>
  <si>
    <t>ความเสี่ยงอยู่ในระดับ 3(สีส้ม)</t>
  </si>
  <si>
    <t>โรค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</si>
  <si>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ติดตามจากใบอุบัติการณ์ ใน โปรแกรม SCPH SMART RM และตัวชี้วัด</t>
    </r>
  </si>
  <si>
    <t>vascular injury</t>
  </si>
  <si>
    <t>Hip dislocation</t>
  </si>
  <si>
    <t xml:space="preserve">Re-ruptureในผู้ป่วยTear tendon </t>
  </si>
  <si>
    <t>PCT Ortho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</si>
  <si>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แนวทางการป้องกันข้อสะโพกเทียมเคลื่อน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</si>
  <si>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CNPG ผู้ป่วยเปลี่ยนข้อสะโพกเทียม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</si>
  <si>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Early warning sign ผู้ป่วยเปลี่ยนข้อสะโพกเทียม</t>
    </r>
    <r>
      <rPr>
        <sz val="14"/>
        <color theme="1"/>
        <rFont val="Wingdings 2"/>
        <family val="1"/>
        <charset val="2"/>
      </rPr>
      <t/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</si>
  <si>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แนวทางการเฝ้าระวังภาวะ Compartment syndrome</t>
    </r>
  </si>
  <si>
    <r>
      <rPr>
        <sz val="16"/>
        <color theme="1"/>
        <rFont val="Wingdings 2"/>
        <family val="1"/>
        <charset val="2"/>
      </rPr>
      <t xml:space="preserve">£ </t>
    </r>
    <r>
      <rPr>
        <sz val="16"/>
        <color theme="1"/>
        <rFont val="TH SarabunPSK"/>
        <family val="2"/>
      </rPr>
      <t>CPG Compartment syndrome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</si>
  <si>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CPG multiple Fx.ที่มีvascular injury ร่วมด้วย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</si>
  <si>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แนวทางการเฝ้าระวังภาวะ Fat embolism</t>
    </r>
  </si>
  <si>
    <t>จิรฐา แจ่มศรี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</si>
  <si>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 แนวทางการดูแลผู้ป่วยTear tendon</t>
    </r>
  </si>
  <si>
    <t>ทุก 6 เดือน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</si>
  <si>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ถ้าพบเหตุการณ์ให้รายงานแพทย์ทราบทันที</t>
    </r>
  </si>
  <si>
    <t>ความเสี่ยงอยู่ในระดับ 2(สีเหลือง)</t>
  </si>
  <si>
    <t>การเลื่อนผ่าตัดตา(Cataract,Ptrygium)</t>
  </si>
  <si>
    <t>Complication จากการผ่าตัดต้อกระจกได้แก่ 1. Ruptured posterior capsule ระหว่างผ่าตัด 2.  Ruptured posterior capsule with vitreous loss ระหว่างผ่าตัด 3. การติดเชื้อหลังผ่าตัดต้อกระจกและใส่เลนส์แก้วตาเทียม</t>
  </si>
  <si>
    <t xml:space="preserve"> การลดระยะเวลารอคอยผ่าตัดต้อกระจก </t>
  </si>
  <si>
    <t>Eye Trauma/ Rupture Globe</t>
  </si>
  <si>
    <t>PCT EYE</t>
  </si>
  <si>
    <t>แนวทางการเตรียมความพร้อมผู้ป่วยก่อนเข้ารับการผ่าตัดตาเพื่อลดอัตราการเลื่อนผ่าตัด (Risk Prevention)</t>
  </si>
  <si>
    <t>แนวทางการดูแลผู้ป่วยที่เกิด Complication จากการผ่าตัดต้อกระจก (Risk Mitigation)</t>
  </si>
  <si>
    <t>แนวทางการจัดลำดับความเร่งด่วนในการเข้ารับการผ่าตัดต้อกระจก (Risk Prevention)</t>
  </si>
  <si>
    <t>แนวทางการดูแลผู้ป่วย Eye Trauma/ Rupture Globe (Risk prevention)</t>
  </si>
  <si>
    <t>วชิราภรณ์</t>
  </si>
  <si>
    <t>จันทิมา</t>
  </si>
  <si>
    <t>อุษา</t>
  </si>
  <si>
    <t>ทบทวน ทุก 1 ปี</t>
  </si>
  <si>
    <t>ทบทวน ทุก 3 เดือน</t>
  </si>
  <si>
    <t>ความเสี่ยงอยู่ในระดับ3 (สีส้ม)</t>
  </si>
  <si>
    <t>ความเสี่ยงอยู่ในระดับ 1(สีเขียว)</t>
  </si>
  <si>
    <t>pneumonia(delayedการประเมิน/การช่วยหายใจ)</t>
  </si>
  <si>
    <t xml:space="preserve"> -CPG pneumonia</t>
  </si>
  <si>
    <t xml:space="preserve"> -แนวทางการเฝ้าระวัง/ดูแลเด็กติดเชื้อระบบทางเดินหายใจที่OPD/ER/ward</t>
  </si>
  <si>
    <t xml:space="preserve"> -Early warning sign pneumonia</t>
  </si>
  <si>
    <t>พญ.ทัศนีย์/เพ็ญนภา</t>
  </si>
  <si>
    <t>ทบทวน ทุก 6 เดือน</t>
  </si>
  <si>
    <t>active</t>
  </si>
  <si>
    <t>Febrile convulsion(delayedการประเมินซ้ำ/การวัดไข้/การเช้ดตัวลดไข้)</t>
  </si>
  <si>
    <t xml:space="preserve"> -CPG Febrile convulsion</t>
  </si>
  <si>
    <t xml:space="preserve"> -แนวทางการเฝ้าระวัง/ดูแลเด็กไข้สูง/ไข้ชักที่OPD/ER/ward</t>
  </si>
  <si>
    <t>Early warning sign Febrile convulsion</t>
  </si>
  <si>
    <t>Diarrhea (delayedการประเมิน/admit)</t>
  </si>
  <si>
    <t xml:space="preserve"> -แนวทางการเฝ้าระวัง/ดูแลเด็กอุจจาระร่วงที่OPD/ER/ward</t>
  </si>
  <si>
    <t xml:space="preserve"> -Early warning sign Diarrhea</t>
  </si>
  <si>
    <t>ติดตามจากใบอุบัติการณ์ ใน โปรแกรม SCPH SMART RM และตัวชี้วัด</t>
  </si>
  <si>
    <t>DHF (ประเมิน shockช้า/ได้สารน้ำไม่เหมาะสมตามระยะโรค</t>
  </si>
  <si>
    <t xml:space="preserve"> -CPG DHF</t>
  </si>
  <si>
    <t xml:space="preserve"> -Danque chart</t>
  </si>
  <si>
    <t xml:space="preserve"> -Form DHF record</t>
  </si>
  <si>
    <t xml:space="preserve"> -แนวทางการเฝ้าระวัง/ดูแลเด็กไข้เลือดออก</t>
  </si>
  <si>
    <t>ที่OPD/ER/ward</t>
  </si>
  <si>
    <t xml:space="preserve"> -Early warning sign DHF</t>
  </si>
  <si>
    <t xml:space="preserve"> -ระบบส่งต่อผุ้ป่วยไข้เลือดออก</t>
  </si>
  <si>
    <t>Neonatal jaundice(ประเมิน/รายงานช้า</t>
  </si>
  <si>
    <t xml:space="preserve"> -CPG Neonatal Jaundice</t>
  </si>
  <si>
    <t xml:space="preserve"> -แบบประเมินนมแม่Larch scor(สูติกรรม)</t>
  </si>
  <si>
    <t xml:space="preserve"> -Early warning sign Neonatal Jaundice</t>
  </si>
  <si>
    <t>แนวทางการเปลี่ยนถ่ายเลือด</t>
  </si>
  <si>
    <t xml:space="preserve"> -แนวทางการเฝ้าระวังทารกตัวเหลือง/</t>
  </si>
  <si>
    <t>เกณฑ์การรายงานแพทย์</t>
  </si>
  <si>
    <t>Neonatal sepsis(ประเมิน/รายงานช้า)</t>
  </si>
  <si>
    <t>Prematurity(การประเมิน/รายงานช้า/</t>
  </si>
  <si>
    <t xml:space="preserve"> -CPG Neonatal sepsis</t>
  </si>
  <si>
    <t xml:space="preserve"> -แนวทางการเฝ้าระวังทารกติดเชื้อ/เกณฑ์การ</t>
  </si>
  <si>
    <t>รายงานแพทย์</t>
  </si>
  <si>
    <t xml:space="preserve"> -Early warning sign Neonatal sepsis</t>
  </si>
  <si>
    <t>CPG Prematurity</t>
  </si>
  <si>
    <t>แนวทางการเฝ้าระวังทารกเกิดก่อนกำหนด/</t>
  </si>
  <si>
    <t>วิกฤตทางเดินหายใจ/เกณฑ์การรายงานแพทย์</t>
  </si>
  <si>
    <t>แนวทางการเฝ้าระวังทารกHypoglycemia/</t>
  </si>
  <si>
    <t>แบบประเมิน RD score</t>
  </si>
  <si>
    <t>Early warning sign Prematurity</t>
  </si>
  <si>
    <t>แนวทางการใช้ TPN</t>
  </si>
  <si>
    <t>แนวทางการใช้HHHFNC</t>
  </si>
  <si>
    <t xml:space="preserve">แนวทางการให้ Surfactant </t>
  </si>
  <si>
    <t>แนวทางการ Transfer Preterm GA&lt; 34 wksจาก LR/OR มาNICU</t>
  </si>
  <si>
    <t>ระบบส่งต่อมารดา/ทารก</t>
  </si>
  <si>
    <t>พญ.กนกพร/พิมรภัทร</t>
  </si>
  <si>
    <t>ทบทวน ทุก 1เดือน</t>
  </si>
  <si>
    <t>ทบทวน ทุก 3เดือน</t>
  </si>
  <si>
    <t>ความเสี่ยงอยู่ในระดับ 1(สีแดง)</t>
  </si>
  <si>
    <t>ถ้าพบเหตุการณ์ให้รายงานแพทย์ทราบทันที</t>
  </si>
  <si>
    <t>ถ้าพบเหตุการณ์ให้รายงานความเสี่ยงทันที</t>
  </si>
  <si>
    <t>ผู้ป่วยมีประวัติอาเจียนเป็นเลือดและได้รับการส่องกล้องตรวจพิเศษพบGastritis หลังจำหน่าย15วันผู้ป่วยกลับมารพ.ด้วยอาการอาเจียนเป็นเลือด จากการวิเคราะห์พบว่าผู้ป่วยยังมีพฤติกรรมในการรับประทานอาหารรสจัดและไม่ตรงเวลาและไม่ได้รับประทานยาตามแผนการรักษาเนื่องจากยาหาย</t>
  </si>
  <si>
    <t>ผู้ป่วยปวดท้องก่อนมารพ.&gt;48ชม.หลังผ่าตัดแพทย์วินิจฉัยไส้ติ่งแตก จากการวิเคราะห์พบว่าผู้ป่วยมีอาการปวดท้องและซื้อยารับประทานเองอาการทุเลาจึงไม่มาพบแพทย์</t>
  </si>
  <si>
    <t>ผู้ป่วยได้รับการวินิจฉัยว่าเป็นไส้ติ่งอักเสบ แพทย์setผ่าตัด และได้รับการทำผ่าตัดมากกว่า6ชม.หลังset ผ่าตัด</t>
  </si>
  <si>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TH SarabunPSK"/>
        <family val="2"/>
      </rPr>
      <t>จัดลำดับให้การผ่าตัดไส้ติ่งเป็นอันดับแรก</t>
    </r>
  </si>
  <si>
    <t>ผู้ป่วยRupture Appendix หลังผ่าตัดมีอาการหอบเหนื่อย cardic arest ย้าย ICU มีภาวะ AKIและSeptic shock จากกาวิเคราะห์พบว่า Delay tretment</t>
  </si>
  <si>
    <t>Tear tendon</t>
  </si>
  <si>
    <t>เอ็น ขาดซ้ำ</t>
  </si>
  <si>
    <t>มีแรงดันในช่องกล้ามเนื้อทำให้เลือดไปเลี้ยงอวัยวะส่วนปลายไม่เพียงพอ</t>
  </si>
  <si>
    <t>หลอดเลือดส่วนปลายได้รับการบาดเจ็บ</t>
  </si>
  <si>
    <t>Fat Embolism</t>
  </si>
  <si>
    <t>มีการเคลื่อนของข้อสะโพกเทียม</t>
  </si>
  <si>
    <t xml:space="preserve"> </t>
  </si>
  <si>
    <t>.Neck femur</t>
  </si>
  <si>
    <t>Neck femur</t>
  </si>
  <si>
    <t>Muntiple  Fracture</t>
  </si>
  <si>
    <t>Cast</t>
  </si>
  <si>
    <t>การหลุดของลิ้มไขมันเข้าไปในระบบเลือด</t>
  </si>
  <si>
    <t>Compartment  Syndrome</t>
  </si>
  <si>
    <t>ใบทบทวนเหตุการณ์สำคัญ</t>
  </si>
  <si>
    <t>STEMI</t>
  </si>
  <si>
    <t>Delay Diagnosis และDelay Treatment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</si>
  <si>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วิธีปฏิบัติงานเรื่องแนวทางการดูแลผู้ป่วย STEMI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</si>
  <si>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ติดตามจากใบอุบัติการณ์ ใน โปรแกรม SCPH SMART RM และตัวชี้วัด                        -ติดตามจากใบทบทวนเหตุการณ์สำคัญ</t>
    </r>
  </si>
  <si>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TH SarabunPSK"/>
        <family val="2"/>
      </rPr>
      <t xml:space="preserve">จัดทำ CPG การดูแลผู้ป่วย STEMI </t>
    </r>
  </si>
  <si>
    <t>พ.อนัญญา/ชัชชญา</t>
  </si>
  <si>
    <t>STROKE</t>
  </si>
  <si>
    <t>มีภาวะเลือดออกหลังให้ rt-PA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</si>
  <si>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วิธีปฏิบัติงานเรื่องแนวทางการดูแลผู้ป่วยที่ไดรับยาrt-PA</t>
    </r>
  </si>
  <si>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TH SarabunPSK"/>
        <family val="2"/>
      </rPr>
      <t>จัดทำ CPG การดูแลผู้ป่วย STROKE</t>
    </r>
  </si>
  <si>
    <t>พ.เนตรน้อย/ประครองแก้ว</t>
  </si>
  <si>
    <t>ความเสี่ยงอยู่ในระดับ 2       (สีเหลือง)</t>
  </si>
  <si>
    <t>มีภาวะแทรกซ้อน VAP , HAP , UTI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</si>
  <si>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วิธีปฏิบัติงานเรื่องแนวทางการป้องกันภาวะปอดอักเสบจากการใช้เครื่องช่วยหายใจ     - วิธีปฏิบัติงานเรื่องแนวทางการป้องกันภาวะปอดอักเสบจากการนอนโรงพยาบาล       - วิธีปฏิบัติงานเรื่องแนวทางการป้องกันการติดเชื้อระบบทางเดินปัสสาวะ                         - การใช้BUNDLE of Care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</si>
  <si>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ถ้าพบเหตุการณ์ให้รายงานแพทย์ทราบทันที   - ถ้าพบเหตุการณ์ให้รายงาน ICWN / ICN</t>
    </r>
  </si>
  <si>
    <t>Sepsis</t>
  </si>
  <si>
    <t>Delay Diagnosis                           Delay Treatment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</si>
  <si>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วิธีปฏิบัติงานเรื่องแนวทางการดูแลผู้ป่วยSepsis</t>
    </r>
  </si>
  <si>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TH SarabunPSK"/>
        <family val="2"/>
      </rPr>
      <t>จัดทำ CPG การดูแลผู้ป่วย Sepsis</t>
    </r>
  </si>
  <si>
    <t>พ.พรพิมล/เสาวนีย์</t>
  </si>
  <si>
    <t>Pneumonia</t>
  </si>
  <si>
    <t>มีภาวะ Respiratory failure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</si>
  <si>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วิธีปฏิบัติงานเรื่องแนวทางการดูแลผู้ป่วยPneumonia</t>
    </r>
  </si>
  <si>
    <t>พ.สุระชัย</t>
  </si>
  <si>
    <t>การรายงานความเสี่ยง</t>
  </si>
  <si>
    <t>DM</t>
  </si>
  <si>
    <t>Hypoglyemia ขณะนอนโรงพยาบาล</t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</si>
  <si>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>วิธีปฏิบัติงานเรื่องแนวทางการดูแลผู้ป่วยเบาหวาน                                                   - การใช้Early Warning Sign</t>
    </r>
  </si>
  <si>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PSK"/>
        <family val="2"/>
      </rPr>
      <t xml:space="preserve">ติดตามจากใบอุบัติการณ์ ใน โปรแกรม SCPH SMART RM และตัวชี้วัด                       </t>
    </r>
  </si>
  <si>
    <t>การใช้Early Warning Sign</t>
  </si>
  <si>
    <t>พเพลิน/กศิมา</t>
  </si>
  <si>
    <t>ผู้ป่วยมาด้วยเจ็บหน้าอกแบบจี๊ดๆบริเวณกลางอกร้าวไปแขนซ้ายเวลา07.50น.ผล Trop-T Positive188เจาะซ้ำเวลา12.00น. Positive1236 EKGแรกรับLt.Venticular hypertrophy Dx.CHF c HT ergency Tx.Lasix และNicardipine และเวลา09.30น.อีกวันผู้ป่วยมีอาการเจ็บหน้าอกจึงมีTx.ASA , Plavix , Enoxa</t>
  </si>
  <si>
    <t>3:D,E</t>
  </si>
  <si>
    <t>2:B,C</t>
  </si>
  <si>
    <t>4: F,G</t>
  </si>
  <si>
    <t>5 :H,I</t>
  </si>
  <si>
    <t>Cataract, Pterygium</t>
  </si>
  <si>
    <t xml:space="preserve">การเลื่อนระยะเวลาการเข้ารับผ่าตัดให้นานกว่าระยะเวลาที่กำหนดไว้ โดยมีสาเหตุทั้งจากตัวผู้ป่วย ได้แก่ มีภาวะHyperglycemia, Hypoglycemia, on ยา ASA, Warfarin เป็นต้น และสาเหตุจากเจ้าหน้าที่ให้บริการ ได้แก่ จักษุแพทย์ลา, ไม่มีเลนส์แก้วตาเทียม เป็นต้น </t>
  </si>
  <si>
    <t>Cataract</t>
  </si>
  <si>
    <t>ภาวะแทรกซ้อนที่อาจเกิดขึ้นจากการผ่าตัดต้อกระจก ทั้งขณะผ่าตัดและหลังผ่าตัดต้อกระจก</t>
  </si>
  <si>
    <t xml:space="preserve">การกำหนดระยะเวลารอคอยผ่าตัดต้อกระจกให้อยู่ในระยะเวลาที่เหมาะสม คือ ผู้ป่วย Blinding cataract ได้รับการผ่าตัดภายใน 30 วันและ Low vision cataract ได้รับการผ่าตัดภายใน 90 วัน </t>
  </si>
  <si>
    <t>Rupture Globe</t>
  </si>
  <si>
    <t>การบาดเจ็บที่ตาอย่างรุนแรงและเสี่ยงต่อการสูญเสียการมองเห็นอย่างถาวรได้</t>
  </si>
  <si>
    <t>Major</t>
  </si>
  <si>
    <t>Rare</t>
  </si>
  <si>
    <t>Unlike</t>
  </si>
  <si>
    <t>Dead Trauma PS score &gt; 0.75</t>
  </si>
  <si>
    <t>Risk description</t>
  </si>
  <si>
    <t>med record</t>
  </si>
  <si>
    <t>case refer in จากรพช. ใช้เวลารักษานาน&gt;1 ชม.</t>
  </si>
  <si>
    <t>จำนวนผู้ป่วย Trauma อาการทรุดลงระหว่างส่งต่อจากรพช.</t>
  </si>
  <si>
    <t>non</t>
  </si>
  <si>
    <t xml:space="preserve">ระบบ lean กรณี case รอยต่อไม่ต้องไปรพช. </t>
  </si>
  <si>
    <t>Mr.trauma</t>
  </si>
  <si>
    <t>ทุก 3 เดือน</t>
  </si>
  <si>
    <t>กย.61</t>
  </si>
  <si>
    <t>Non case</t>
  </si>
  <si>
    <t>closed</t>
  </si>
  <si>
    <t>interview</t>
  </si>
  <si>
    <t>20 สค.61</t>
  </si>
  <si>
    <t>Dead UGIB shock</t>
  </si>
  <si>
    <t>ผู้ป่วย shock delay การรักษาที่ ER</t>
  </si>
  <si>
    <t>แนวทางการรักษา Trauma ก่อนส่งต่อ</t>
  </si>
  <si>
    <t>แนวทางการประเมินภาวะ Hypovolemic Shock UGIB</t>
  </si>
  <si>
    <t>จำนวน AE UGIB shock และแก้ไขล่าช้า</t>
  </si>
  <si>
    <t>£จัดทำ CPG การดูแลผู้ป่วย UGIH</t>
  </si>
  <si>
    <t xml:space="preserve">£จัดทำสื่อความรู้ในการประเมินตนเองเมื่อมีภาวะปวดท้อง และนำสื่อลงสู่ชุมชน </t>
  </si>
  <si>
    <t xml:space="preserve">ระบบคลังเลือดในรพช.                      ระบบเลือดด่วน group O low titer    </t>
  </si>
  <si>
    <t>มค.62</t>
  </si>
  <si>
    <t xml:space="preserve">สีเหลือง </t>
  </si>
  <si>
    <t>Active</t>
  </si>
  <si>
    <t>Risk Title</t>
  </si>
  <si>
    <t>Unplanned OR</t>
  </si>
  <si>
    <t xml:space="preserve">Re operation หลังทำ EGD พบ re bleeding ขณะ admit </t>
  </si>
  <si>
    <t>2 กย.60</t>
  </si>
  <si>
    <t>แนวทางการประเมินผู้ป่วยหลังทำ  EGD  Cover OR to Ward</t>
  </si>
  <si>
    <t>จำนวน AE Unplanned OR case EGD</t>
  </si>
  <si>
    <t>ไม่คิดค่าใช้จ่ายเพิ่มในสิทธิชำระเงิน</t>
  </si>
  <si>
    <t>New technology EGD</t>
  </si>
  <si>
    <t>พย.60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</si>
</sst>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Angsana New"/>
      <family val="1"/>
    </font>
    <font>
      <sz val="16"/>
      <color theme="1"/>
      <name val="TH Sarabun New"/>
      <family val="2"/>
    </font>
    <font>
      <sz val="16"/>
      <color theme="1"/>
      <name val="Wingdings 2"/>
      <family val="1"/>
      <charset val="2"/>
    </font>
    <font>
      <sz val="14"/>
      <color theme="1"/>
      <name val="Wingdings 2"/>
      <family val="1"/>
      <charset val="2"/>
    </font>
    <font>
      <sz val="14"/>
      <color theme="1"/>
      <name val="Angsana New"/>
      <family val="1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Browallia New"/>
      <family val="2"/>
    </font>
    <font>
      <sz val="11"/>
      <color theme="1"/>
      <name val="TH SarabunPSK"/>
      <family val="2"/>
    </font>
    <font>
      <sz val="26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8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3" xfId="0" applyFont="1" applyBorder="1"/>
    <xf numFmtId="0" fontId="4" fillId="0" borderId="8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" fillId="7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12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" fillId="7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8" borderId="0" xfId="0" applyFont="1" applyFill="1"/>
    <xf numFmtId="0" fontId="10" fillId="8" borderId="1" xfId="0" applyFont="1" applyFill="1" applyBorder="1" applyAlignment="1">
      <alignment horizontal="left" vertical="top" wrapText="1" readingOrder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9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3" fillId="0" borderId="2" xfId="0" applyFont="1" applyFill="1" applyBorder="1" applyAlignment="1"/>
    <xf numFmtId="0" fontId="3" fillId="0" borderId="1" xfId="0" applyFont="1" applyFill="1" applyBorder="1" applyAlignment="1"/>
    <xf numFmtId="0" fontId="12" fillId="0" borderId="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9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/>
    <xf numFmtId="0" fontId="0" fillId="0" borderId="9" xfId="0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15" fontId="1" fillId="0" borderId="1" xfId="0" applyNumberFormat="1" applyFont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 wrapText="1"/>
    </xf>
    <xf numFmtId="0" fontId="4" fillId="8" borderId="7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13" borderId="2" xfId="0" applyFont="1" applyFill="1" applyBorder="1" applyAlignment="1">
      <alignment horizontal="center" vertical="top" wrapText="1"/>
    </xf>
    <xf numFmtId="0" fontId="1" fillId="13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center" vertical="top"/>
    </xf>
    <xf numFmtId="0" fontId="1" fillId="9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1" fillId="13" borderId="2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horizontal="center" vertical="top"/>
    </xf>
    <xf numFmtId="0" fontId="1" fillId="13" borderId="3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32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70" zoomScaleNormal="70" workbookViewId="0">
      <selection activeCell="D6" sqref="D6"/>
    </sheetView>
  </sheetViews>
  <sheetFormatPr defaultColWidth="9.125" defaultRowHeight="76.5" customHeight="1"/>
  <cols>
    <col min="1" max="8" width="29.125" style="86" customWidth="1"/>
    <col min="9" max="16384" width="9.125" style="86"/>
  </cols>
  <sheetData>
    <row r="1" spans="1:8" ht="76.5" customHeight="1">
      <c r="A1" s="121" t="s">
        <v>46</v>
      </c>
      <c r="B1" s="74"/>
      <c r="C1" s="74"/>
      <c r="D1" s="74"/>
      <c r="E1" s="74"/>
      <c r="F1" s="74"/>
      <c r="G1" s="74"/>
      <c r="H1" s="74"/>
    </row>
    <row r="2" spans="1:8" ht="76.5" customHeight="1">
      <c r="A2" s="121" t="s">
        <v>215</v>
      </c>
      <c r="B2" s="74"/>
      <c r="C2" s="74"/>
      <c r="D2" s="74"/>
      <c r="E2" s="74"/>
      <c r="F2" s="74"/>
      <c r="G2" s="74"/>
      <c r="H2" s="74"/>
    </row>
    <row r="3" spans="1:8" ht="76.5" customHeight="1">
      <c r="A3" s="121" t="s">
        <v>48</v>
      </c>
      <c r="B3" s="74"/>
      <c r="C3" s="74"/>
      <c r="D3" s="74"/>
      <c r="E3" s="74"/>
      <c r="F3" s="74"/>
      <c r="G3" s="74"/>
      <c r="H3" s="74"/>
    </row>
    <row r="4" spans="1:8" ht="76.5" customHeight="1">
      <c r="A4" s="121" t="s">
        <v>45</v>
      </c>
      <c r="B4" s="74"/>
      <c r="C4" s="74"/>
      <c r="D4" s="74"/>
      <c r="E4" s="74"/>
      <c r="F4" s="74"/>
      <c r="G4" s="74"/>
      <c r="H4" s="74"/>
    </row>
    <row r="5" spans="1:8" ht="76.5" customHeight="1">
      <c r="A5" s="121" t="s">
        <v>44</v>
      </c>
      <c r="B5" s="74"/>
      <c r="C5" s="74"/>
      <c r="D5" s="74"/>
      <c r="E5" s="74"/>
      <c r="F5" s="74"/>
      <c r="G5" s="74"/>
      <c r="H5" s="74"/>
    </row>
    <row r="6" spans="1:8" ht="76.5" customHeight="1">
      <c r="A6" s="74"/>
      <c r="B6" s="74" t="s">
        <v>216</v>
      </c>
      <c r="C6" s="74" t="s">
        <v>217</v>
      </c>
      <c r="D6" s="87"/>
      <c r="E6" s="87"/>
      <c r="F6" s="74"/>
      <c r="G6" s="74"/>
      <c r="H6" s="7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zoomScale="70" zoomScaleNormal="70" workbookViewId="0">
      <selection activeCell="E11" sqref="E11"/>
    </sheetView>
  </sheetViews>
  <sheetFormatPr defaultColWidth="9.125" defaultRowHeight="21"/>
  <cols>
    <col min="1" max="1" width="8" style="1" customWidth="1"/>
    <col min="2" max="2" width="12.25" style="1" customWidth="1"/>
    <col min="3" max="3" width="14" style="1" customWidth="1"/>
    <col min="4" max="4" width="15.625" style="1" customWidth="1"/>
    <col min="5" max="5" width="37.125" style="41" customWidth="1"/>
    <col min="6" max="6" width="14.25" style="1" customWidth="1"/>
    <col min="7" max="7" width="7" style="1" customWidth="1"/>
    <col min="8" max="11" width="7.25" style="1" customWidth="1"/>
    <col min="12" max="14" width="9.25" style="1" customWidth="1"/>
    <col min="15" max="15" width="8.125" style="1" customWidth="1"/>
    <col min="16" max="16" width="9.25" style="1" customWidth="1"/>
    <col min="17" max="17" width="18" style="1" customWidth="1"/>
    <col min="18" max="18" width="28.75" style="1" customWidth="1"/>
    <col min="19" max="19" width="23" style="1" customWidth="1"/>
    <col min="20" max="20" width="19.875" style="1" customWidth="1"/>
    <col min="21" max="21" width="22.125" style="1" customWidth="1"/>
    <col min="22" max="22" width="14" style="1" customWidth="1"/>
    <col min="23" max="23" width="19.625" style="1" customWidth="1"/>
    <col min="24" max="24" width="18.25" style="1" customWidth="1"/>
    <col min="25" max="25" width="17.75" style="1" customWidth="1"/>
    <col min="26" max="26" width="20" style="1" customWidth="1"/>
    <col min="27" max="27" width="10.25" style="1" customWidth="1"/>
    <col min="28" max="16384" width="9.125" style="1"/>
  </cols>
  <sheetData>
    <row r="1" spans="1:27">
      <c r="A1" s="154" t="s">
        <v>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36"/>
      <c r="S1" s="136"/>
      <c r="T1" s="136"/>
      <c r="U1" s="136"/>
      <c r="V1" s="136"/>
      <c r="W1" s="136"/>
      <c r="X1" s="136"/>
      <c r="Y1" s="136"/>
      <c r="Z1" s="136"/>
      <c r="AA1" s="136"/>
    </row>
    <row r="2" spans="1:27">
      <c r="A2" s="163" t="s">
        <v>15</v>
      </c>
      <c r="B2" s="164"/>
      <c r="C2" s="164"/>
      <c r="D2" s="164"/>
      <c r="E2" s="165"/>
      <c r="F2" s="166" t="s">
        <v>17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8"/>
      <c r="R2" s="175" t="s">
        <v>25</v>
      </c>
      <c r="S2" s="176"/>
      <c r="T2" s="177"/>
      <c r="U2" s="155" t="s">
        <v>27</v>
      </c>
      <c r="V2" s="157" t="s">
        <v>29</v>
      </c>
      <c r="W2" s="158"/>
      <c r="X2" s="158"/>
      <c r="Y2" s="158"/>
      <c r="Z2" s="158"/>
      <c r="AA2" s="159"/>
    </row>
    <row r="3" spans="1:27">
      <c r="A3" s="169" t="s">
        <v>16</v>
      </c>
      <c r="B3" s="170"/>
      <c r="C3" s="170"/>
      <c r="D3" s="170"/>
      <c r="E3" s="171"/>
      <c r="F3" s="172" t="s">
        <v>18</v>
      </c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4"/>
      <c r="R3" s="178" t="s">
        <v>26</v>
      </c>
      <c r="S3" s="179"/>
      <c r="T3" s="180"/>
      <c r="U3" s="156"/>
      <c r="V3" s="160" t="s">
        <v>30</v>
      </c>
      <c r="W3" s="161"/>
      <c r="X3" s="161"/>
      <c r="Y3" s="161"/>
      <c r="Z3" s="161"/>
      <c r="AA3" s="162"/>
    </row>
    <row r="4" spans="1:27">
      <c r="A4" s="12" t="s">
        <v>0</v>
      </c>
      <c r="B4" s="12" t="s">
        <v>1</v>
      </c>
      <c r="C4" s="12" t="s">
        <v>2</v>
      </c>
      <c r="D4" s="12" t="s">
        <v>243</v>
      </c>
      <c r="E4" s="39" t="s">
        <v>219</v>
      </c>
      <c r="F4" s="12" t="s">
        <v>10</v>
      </c>
      <c r="G4" s="149" t="s">
        <v>13</v>
      </c>
      <c r="H4" s="150"/>
      <c r="I4" s="150"/>
      <c r="J4" s="150"/>
      <c r="K4" s="151"/>
      <c r="L4" s="152" t="s">
        <v>12</v>
      </c>
      <c r="M4" s="152"/>
      <c r="N4" s="152"/>
      <c r="O4" s="152"/>
      <c r="P4" s="152"/>
      <c r="Q4" s="124" t="s">
        <v>14</v>
      </c>
      <c r="R4" s="2" t="s">
        <v>19</v>
      </c>
      <c r="S4" s="2" t="s">
        <v>21</v>
      </c>
      <c r="T4" s="2" t="s">
        <v>23</v>
      </c>
      <c r="U4" s="123" t="s">
        <v>27</v>
      </c>
      <c r="V4" s="126" t="s">
        <v>31</v>
      </c>
      <c r="W4" s="126" t="s">
        <v>36</v>
      </c>
      <c r="X4" s="126" t="s">
        <v>32</v>
      </c>
      <c r="Y4" s="126" t="s">
        <v>33</v>
      </c>
      <c r="Z4" s="126" t="s">
        <v>34</v>
      </c>
      <c r="AA4" s="126" t="s">
        <v>35</v>
      </c>
    </row>
    <row r="5" spans="1:27" s="4" customFormat="1" ht="42">
      <c r="A5" s="147" t="s">
        <v>5</v>
      </c>
      <c r="B5" s="147" t="s">
        <v>6</v>
      </c>
      <c r="C5" s="147" t="s">
        <v>7</v>
      </c>
      <c r="D5" s="147" t="s">
        <v>9</v>
      </c>
      <c r="E5" s="153" t="s">
        <v>8</v>
      </c>
      <c r="F5" s="147" t="s">
        <v>11</v>
      </c>
      <c r="G5" s="7" t="s">
        <v>44</v>
      </c>
      <c r="H5" s="8" t="s">
        <v>45</v>
      </c>
      <c r="I5" s="8" t="s">
        <v>48</v>
      </c>
      <c r="J5" s="9" t="s">
        <v>47</v>
      </c>
      <c r="K5" s="8" t="s">
        <v>46</v>
      </c>
      <c r="L5" s="129" t="s">
        <v>49</v>
      </c>
      <c r="M5" s="129" t="s">
        <v>50</v>
      </c>
      <c r="N5" s="129" t="s">
        <v>51</v>
      </c>
      <c r="O5" s="11" t="s">
        <v>52</v>
      </c>
      <c r="P5" s="11" t="s">
        <v>53</v>
      </c>
      <c r="Q5" s="148" t="s">
        <v>58</v>
      </c>
      <c r="R5" s="130" t="s">
        <v>20</v>
      </c>
      <c r="S5" s="130" t="s">
        <v>22</v>
      </c>
      <c r="T5" s="130" t="s">
        <v>24</v>
      </c>
      <c r="U5" s="145" t="s">
        <v>28</v>
      </c>
      <c r="V5" s="143" t="s">
        <v>37</v>
      </c>
      <c r="W5" s="143" t="s">
        <v>38</v>
      </c>
      <c r="X5" s="143" t="s">
        <v>39</v>
      </c>
      <c r="Y5" s="143" t="s">
        <v>40</v>
      </c>
      <c r="Z5" s="143" t="s">
        <v>41</v>
      </c>
      <c r="AA5" s="143" t="s">
        <v>42</v>
      </c>
    </row>
    <row r="6" spans="1:27" ht="37.5" customHeight="1" thickBot="1">
      <c r="A6" s="147"/>
      <c r="B6" s="147"/>
      <c r="C6" s="147"/>
      <c r="D6" s="147"/>
      <c r="E6" s="144"/>
      <c r="F6" s="147"/>
      <c r="G6" s="23">
        <v>1</v>
      </c>
      <c r="H6" s="25">
        <v>2</v>
      </c>
      <c r="I6" s="127">
        <v>3</v>
      </c>
      <c r="J6" s="28">
        <v>4</v>
      </c>
      <c r="K6" s="26">
        <v>5</v>
      </c>
      <c r="L6" s="23">
        <v>1</v>
      </c>
      <c r="M6" s="25">
        <v>2</v>
      </c>
      <c r="N6" s="127">
        <v>3</v>
      </c>
      <c r="O6" s="28">
        <v>4</v>
      </c>
      <c r="P6" s="26">
        <v>5</v>
      </c>
      <c r="Q6" s="146"/>
      <c r="R6" s="131"/>
      <c r="S6" s="131"/>
      <c r="T6" s="131"/>
      <c r="U6" s="146"/>
      <c r="V6" s="144"/>
      <c r="W6" s="144"/>
      <c r="X6" s="144"/>
      <c r="Y6" s="144"/>
      <c r="Z6" s="144"/>
      <c r="AA6" s="144"/>
    </row>
    <row r="7" spans="1:27" ht="81">
      <c r="A7" s="142">
        <v>1</v>
      </c>
      <c r="B7" s="129" t="s">
        <v>220</v>
      </c>
      <c r="C7" s="128" t="s">
        <v>231</v>
      </c>
      <c r="D7" s="21" t="s">
        <v>218</v>
      </c>
      <c r="E7" s="81" t="s">
        <v>221</v>
      </c>
      <c r="F7" s="122">
        <v>3</v>
      </c>
      <c r="G7" s="125"/>
      <c r="H7" s="125"/>
      <c r="I7" s="125"/>
      <c r="J7" s="137"/>
      <c r="K7" s="125">
        <v>5</v>
      </c>
      <c r="L7" s="125"/>
      <c r="M7" s="125">
        <v>2</v>
      </c>
      <c r="N7" s="125"/>
      <c r="O7" s="137"/>
      <c r="P7" s="125"/>
      <c r="Q7" s="27">
        <f t="shared" ref="Q7:Q13" si="0">PRODUCT(G7:P7)</f>
        <v>10</v>
      </c>
      <c r="R7" s="88" t="s">
        <v>234</v>
      </c>
      <c r="S7" s="132" t="s">
        <v>222</v>
      </c>
      <c r="T7" s="76" t="s">
        <v>223</v>
      </c>
      <c r="U7" s="138" t="s">
        <v>224</v>
      </c>
      <c r="V7" s="122" t="s">
        <v>225</v>
      </c>
      <c r="W7" s="129" t="s">
        <v>226</v>
      </c>
      <c r="X7" s="139" t="s">
        <v>227</v>
      </c>
      <c r="Y7" s="32" t="s">
        <v>228</v>
      </c>
      <c r="Z7" s="140">
        <v>0</v>
      </c>
      <c r="AA7" s="134" t="s">
        <v>229</v>
      </c>
    </row>
    <row r="8" spans="1:27" ht="63">
      <c r="A8" s="142">
        <v>2</v>
      </c>
      <c r="B8" s="80" t="s">
        <v>230</v>
      </c>
      <c r="C8" s="141">
        <v>22523</v>
      </c>
      <c r="D8" s="22" t="s">
        <v>232</v>
      </c>
      <c r="E8" s="81" t="s">
        <v>233</v>
      </c>
      <c r="F8" s="134">
        <v>2</v>
      </c>
      <c r="G8" s="78"/>
      <c r="H8" s="78"/>
      <c r="I8" s="78"/>
      <c r="J8" s="78"/>
      <c r="K8" s="78">
        <v>5</v>
      </c>
      <c r="L8" s="78">
        <v>1</v>
      </c>
      <c r="M8" s="78"/>
      <c r="N8" s="78"/>
      <c r="O8" s="78"/>
      <c r="P8" s="78"/>
      <c r="Q8" s="27">
        <f t="shared" si="0"/>
        <v>5</v>
      </c>
      <c r="R8" s="135" t="s">
        <v>235</v>
      </c>
      <c r="S8" s="132" t="s">
        <v>236</v>
      </c>
      <c r="T8" s="76" t="s">
        <v>223</v>
      </c>
      <c r="U8" s="138" t="s">
        <v>239</v>
      </c>
      <c r="V8" s="78" t="s">
        <v>60</v>
      </c>
      <c r="W8" s="80" t="s">
        <v>81</v>
      </c>
      <c r="X8" s="139" t="s">
        <v>240</v>
      </c>
      <c r="Y8" s="32" t="s">
        <v>241</v>
      </c>
      <c r="Z8" s="49">
        <v>3</v>
      </c>
      <c r="AA8" s="134" t="s">
        <v>242</v>
      </c>
    </row>
    <row r="9" spans="1:27" ht="72" customHeight="1">
      <c r="A9" s="142">
        <v>3</v>
      </c>
      <c r="B9" s="80" t="s">
        <v>220</v>
      </c>
      <c r="C9" s="133" t="s">
        <v>246</v>
      </c>
      <c r="D9" s="21" t="s">
        <v>244</v>
      </c>
      <c r="E9" s="81" t="s">
        <v>245</v>
      </c>
      <c r="F9" s="134">
        <v>4</v>
      </c>
      <c r="G9" s="78"/>
      <c r="H9" s="78"/>
      <c r="I9" s="78"/>
      <c r="J9" s="78">
        <v>4</v>
      </c>
      <c r="K9" s="78"/>
      <c r="L9" s="78"/>
      <c r="M9" s="78">
        <v>2</v>
      </c>
      <c r="N9" s="78"/>
      <c r="O9" s="78"/>
      <c r="P9" s="78"/>
      <c r="Q9" s="27">
        <f t="shared" si="0"/>
        <v>8</v>
      </c>
      <c r="R9" s="32" t="s">
        <v>247</v>
      </c>
      <c r="S9" s="132" t="s">
        <v>248</v>
      </c>
      <c r="T9" s="76" t="s">
        <v>249</v>
      </c>
      <c r="U9" s="138" t="s">
        <v>250</v>
      </c>
      <c r="V9" s="78" t="s">
        <v>60</v>
      </c>
      <c r="W9" s="80" t="s">
        <v>226</v>
      </c>
      <c r="X9" s="139" t="s">
        <v>251</v>
      </c>
      <c r="Y9" s="32" t="s">
        <v>228</v>
      </c>
      <c r="Z9" s="140">
        <v>0</v>
      </c>
      <c r="AA9" s="134" t="s">
        <v>229</v>
      </c>
    </row>
    <row r="10" spans="1:27" ht="126">
      <c r="A10" s="79">
        <v>4</v>
      </c>
      <c r="B10" s="80" t="s">
        <v>59</v>
      </c>
      <c r="C10" s="84"/>
      <c r="D10" s="22" t="s">
        <v>54</v>
      </c>
      <c r="E10" s="81" t="s">
        <v>153</v>
      </c>
      <c r="F10" s="3"/>
      <c r="G10" s="78"/>
      <c r="H10" s="78"/>
      <c r="I10" s="78"/>
      <c r="J10" s="78">
        <v>4</v>
      </c>
      <c r="K10" s="78"/>
      <c r="L10" s="78"/>
      <c r="M10" s="78">
        <v>2</v>
      </c>
      <c r="N10" s="78"/>
      <c r="O10" s="78"/>
      <c r="P10" s="78"/>
      <c r="Q10" s="27">
        <f t="shared" si="0"/>
        <v>8</v>
      </c>
      <c r="R10" s="32" t="s">
        <v>62</v>
      </c>
      <c r="S10" s="132"/>
      <c r="T10" s="76" t="s">
        <v>152</v>
      </c>
      <c r="U10" s="138" t="s">
        <v>237</v>
      </c>
      <c r="V10" s="78" t="s">
        <v>60</v>
      </c>
      <c r="W10" s="80" t="s">
        <v>64</v>
      </c>
      <c r="X10" s="74"/>
      <c r="Y10" s="32" t="s">
        <v>65</v>
      </c>
      <c r="Z10" s="35">
        <v>3</v>
      </c>
      <c r="AA10" s="3"/>
    </row>
    <row r="11" spans="1:27" ht="84">
      <c r="A11" s="79">
        <v>5</v>
      </c>
      <c r="B11" s="80" t="s">
        <v>59</v>
      </c>
      <c r="C11" s="84"/>
      <c r="D11" s="21" t="s">
        <v>55</v>
      </c>
      <c r="E11" s="81" t="s">
        <v>154</v>
      </c>
      <c r="F11" s="3"/>
      <c r="G11" s="78"/>
      <c r="H11" s="78"/>
      <c r="I11" s="78">
        <v>3</v>
      </c>
      <c r="J11" s="78"/>
      <c r="K11" s="78"/>
      <c r="L11" s="78"/>
      <c r="M11" s="78"/>
      <c r="N11" s="78">
        <v>3</v>
      </c>
      <c r="O11" s="78"/>
      <c r="P11" s="78"/>
      <c r="Q11" s="27">
        <f t="shared" si="0"/>
        <v>9</v>
      </c>
      <c r="R11" s="32" t="s">
        <v>63</v>
      </c>
      <c r="S11" s="132"/>
      <c r="T11" s="76" t="s">
        <v>152</v>
      </c>
      <c r="U11" s="138" t="s">
        <v>238</v>
      </c>
      <c r="V11" s="78" t="s">
        <v>61</v>
      </c>
      <c r="W11" s="80" t="s">
        <v>64</v>
      </c>
      <c r="X11" s="74"/>
      <c r="Y11" s="32" t="s">
        <v>65</v>
      </c>
      <c r="Z11" s="35">
        <v>3</v>
      </c>
      <c r="AA11" s="3"/>
    </row>
    <row r="12" spans="1:27" ht="81">
      <c r="A12" s="79">
        <v>6</v>
      </c>
      <c r="B12" s="80" t="s">
        <v>59</v>
      </c>
      <c r="C12" s="84"/>
      <c r="D12" s="22" t="s">
        <v>56</v>
      </c>
      <c r="E12" s="81" t="s">
        <v>155</v>
      </c>
      <c r="F12" s="3"/>
      <c r="G12" s="78"/>
      <c r="H12" s="78"/>
      <c r="I12" s="78">
        <v>3</v>
      </c>
      <c r="J12" s="78"/>
      <c r="K12" s="78"/>
      <c r="L12" s="78"/>
      <c r="M12" s="78"/>
      <c r="N12" s="78">
        <v>3</v>
      </c>
      <c r="O12" s="78"/>
      <c r="P12" s="78"/>
      <c r="Q12" s="27">
        <f t="shared" si="0"/>
        <v>9</v>
      </c>
      <c r="R12" s="32" t="s">
        <v>63</v>
      </c>
      <c r="S12" s="82" t="s">
        <v>67</v>
      </c>
      <c r="T12" s="76" t="s">
        <v>152</v>
      </c>
      <c r="U12" s="83" t="s">
        <v>156</v>
      </c>
      <c r="V12" s="78" t="s">
        <v>61</v>
      </c>
      <c r="W12" s="80" t="s">
        <v>64</v>
      </c>
      <c r="X12" s="74"/>
      <c r="Y12" s="32" t="s">
        <v>65</v>
      </c>
      <c r="Z12" s="35">
        <v>3</v>
      </c>
      <c r="AA12" s="3"/>
    </row>
    <row r="13" spans="1:27" ht="84">
      <c r="A13" s="79">
        <v>7</v>
      </c>
      <c r="B13" s="80" t="s">
        <v>59</v>
      </c>
      <c r="C13" s="84"/>
      <c r="D13" s="21" t="s">
        <v>57</v>
      </c>
      <c r="E13" s="81" t="s">
        <v>157</v>
      </c>
      <c r="F13" s="3"/>
      <c r="G13" s="78"/>
      <c r="H13" s="78"/>
      <c r="I13" s="78"/>
      <c r="J13" s="78"/>
      <c r="K13" s="78">
        <v>5</v>
      </c>
      <c r="L13" s="78"/>
      <c r="M13" s="78">
        <v>2</v>
      </c>
      <c r="N13" s="78"/>
      <c r="O13" s="78"/>
      <c r="P13" s="78"/>
      <c r="Q13" s="27">
        <f t="shared" si="0"/>
        <v>10</v>
      </c>
      <c r="R13" s="32" t="s">
        <v>63</v>
      </c>
      <c r="S13" s="82" t="s">
        <v>67</v>
      </c>
      <c r="T13" s="76" t="s">
        <v>152</v>
      </c>
      <c r="U13" s="83" t="s">
        <v>156</v>
      </c>
      <c r="V13" s="78" t="s">
        <v>61</v>
      </c>
      <c r="W13" s="80" t="s">
        <v>64</v>
      </c>
      <c r="X13" s="74"/>
      <c r="Y13" s="32" t="s">
        <v>65</v>
      </c>
      <c r="Z13" s="35">
        <v>3</v>
      </c>
      <c r="AA13" s="3"/>
    </row>
    <row r="14" spans="1:27" ht="23.25">
      <c r="A14" s="16">
        <v>8</v>
      </c>
      <c r="B14" s="3"/>
      <c r="C14" s="3"/>
      <c r="D14" s="15"/>
      <c r="E14" s="32"/>
      <c r="F14" s="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>
        <f t="shared" ref="Q14:Q21" si="1">PRODUCT(G14:P14)</f>
        <v>0</v>
      </c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6">
        <v>9</v>
      </c>
      <c r="B15" s="3"/>
      <c r="C15" s="3"/>
      <c r="D15" s="3"/>
      <c r="E15" s="32"/>
      <c r="F15" s="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>
        <f t="shared" si="1"/>
        <v>0</v>
      </c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6">
        <v>10</v>
      </c>
      <c r="B16" s="3"/>
      <c r="C16" s="3"/>
      <c r="D16" s="3"/>
      <c r="E16" s="32"/>
      <c r="F16" s="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>
        <f t="shared" si="1"/>
        <v>0</v>
      </c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16">
        <v>11</v>
      </c>
      <c r="B17" s="3"/>
      <c r="C17" s="3"/>
      <c r="D17" s="3"/>
      <c r="E17" s="32"/>
      <c r="F17" s="3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>
        <f t="shared" si="1"/>
        <v>0</v>
      </c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16">
        <v>12</v>
      </c>
      <c r="B18" s="3"/>
      <c r="C18" s="3"/>
      <c r="D18" s="3"/>
      <c r="E18" s="32"/>
      <c r="F18" s="3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>
        <f t="shared" si="1"/>
        <v>0</v>
      </c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>
      <c r="A19" s="16">
        <v>13</v>
      </c>
      <c r="B19" s="3"/>
      <c r="C19" s="3"/>
      <c r="D19" s="3"/>
      <c r="E19" s="32"/>
      <c r="F19" s="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>
        <f t="shared" si="1"/>
        <v>0</v>
      </c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>
      <c r="A20" s="16">
        <v>14</v>
      </c>
      <c r="B20" s="3"/>
      <c r="C20" s="3"/>
      <c r="D20" s="3"/>
      <c r="E20" s="32"/>
      <c r="F20" s="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>
        <f t="shared" si="1"/>
        <v>0</v>
      </c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>
      <c r="A21" s="16">
        <v>15</v>
      </c>
      <c r="B21" s="3"/>
      <c r="C21" s="3"/>
      <c r="D21" s="3"/>
      <c r="E21" s="3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16">
        <f t="shared" si="1"/>
        <v>0</v>
      </c>
      <c r="R21" s="3"/>
      <c r="S21" s="3"/>
      <c r="T21" s="3"/>
      <c r="U21" s="3"/>
      <c r="V21" s="3"/>
      <c r="W21" s="3"/>
      <c r="X21" s="3"/>
      <c r="Y21" s="3"/>
      <c r="Z21" s="3"/>
      <c r="AA21" s="3"/>
    </row>
  </sheetData>
  <mergeCells count="26">
    <mergeCell ref="A1:Q1"/>
    <mergeCell ref="U2:U3"/>
    <mergeCell ref="V2:AA2"/>
    <mergeCell ref="V3:AA3"/>
    <mergeCell ref="A2:E2"/>
    <mergeCell ref="F2:Q2"/>
    <mergeCell ref="A3:E3"/>
    <mergeCell ref="F3:Q3"/>
    <mergeCell ref="R2:T2"/>
    <mergeCell ref="R3:T3"/>
    <mergeCell ref="C5:C6"/>
    <mergeCell ref="B5:B6"/>
    <mergeCell ref="A5:A6"/>
    <mergeCell ref="Q5:Q6"/>
    <mergeCell ref="G4:K4"/>
    <mergeCell ref="L4:P4"/>
    <mergeCell ref="F5:F6"/>
    <mergeCell ref="E5:E6"/>
    <mergeCell ref="D5:D6"/>
    <mergeCell ref="Z5:Z6"/>
    <mergeCell ref="AA5:AA6"/>
    <mergeCell ref="U5:U6"/>
    <mergeCell ref="V5:V6"/>
    <mergeCell ref="W5:W6"/>
    <mergeCell ref="X5:X6"/>
    <mergeCell ref="Y5:Y6"/>
  </mergeCells>
  <conditionalFormatting sqref="Q4:Q6 Q14:Q21">
    <cfRule type="cellIs" dxfId="31" priority="5" operator="between">
      <formula>15</formula>
      <formula>25</formula>
    </cfRule>
    <cfRule type="cellIs" dxfId="30" priority="6" operator="between">
      <formula>8</formula>
      <formula>12</formula>
    </cfRule>
    <cfRule type="cellIs" dxfId="29" priority="7" operator="between">
      <formula>4</formula>
      <formula>6</formula>
    </cfRule>
    <cfRule type="cellIs" dxfId="28" priority="8" operator="between">
      <formula>1</formula>
      <formula>3</formula>
    </cfRule>
  </conditionalFormatting>
  <conditionalFormatting sqref="Q7:Q13">
    <cfRule type="cellIs" dxfId="27" priority="1" operator="between">
      <formula>15</formula>
      <formula>25</formula>
    </cfRule>
    <cfRule type="cellIs" dxfId="26" priority="2" operator="between">
      <formula>8</formula>
      <formula>12</formula>
    </cfRule>
    <cfRule type="cellIs" dxfId="25" priority="3" operator="between">
      <formula>4</formula>
      <formula>6</formula>
    </cfRule>
    <cfRule type="cellIs" dxfId="24" priority="4" operator="between">
      <formula>1</formula>
      <formula>3</formula>
    </cfRule>
  </conditionalFormatting>
  <pageMargins left="0.17" right="0.1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opLeftCell="P1" zoomScale="85" zoomScaleNormal="85" workbookViewId="0">
      <selection activeCell="T4" sqref="T4:V4"/>
    </sheetView>
  </sheetViews>
  <sheetFormatPr defaultColWidth="9.125" defaultRowHeight="21"/>
  <cols>
    <col min="1" max="1" width="8" style="1" customWidth="1"/>
    <col min="2" max="2" width="12.25" style="1" customWidth="1"/>
    <col min="3" max="4" width="14" style="1" customWidth="1"/>
    <col min="5" max="5" width="20.375" style="41" customWidth="1"/>
    <col min="6" max="6" width="22.625" style="1" customWidth="1"/>
    <col min="7" max="7" width="14.25" style="1" customWidth="1"/>
    <col min="8" max="8" width="7" style="1" customWidth="1"/>
    <col min="9" max="12" width="7.25" style="1" customWidth="1"/>
    <col min="13" max="15" width="9.25" style="1" customWidth="1"/>
    <col min="16" max="16" width="8.125" style="1" customWidth="1"/>
    <col min="17" max="17" width="9.25" style="1" customWidth="1"/>
    <col min="18" max="18" width="18" style="1" customWidth="1"/>
    <col min="19" max="19" width="9.125" style="1"/>
    <col min="20" max="20" width="33.875" style="1" customWidth="1"/>
    <col min="21" max="21" width="23" style="1" customWidth="1"/>
    <col min="22" max="22" width="19.875" style="1" customWidth="1"/>
    <col min="23" max="23" width="22.125" style="1" customWidth="1"/>
    <col min="24" max="24" width="14" style="1" customWidth="1"/>
    <col min="25" max="25" width="19.625" style="1" customWidth="1"/>
    <col min="26" max="26" width="21.75" style="1" customWidth="1"/>
    <col min="27" max="27" width="19.25" style="1" customWidth="1"/>
    <col min="28" max="28" width="22.375" style="1" customWidth="1"/>
    <col min="29" max="29" width="17.75" style="1" customWidth="1"/>
    <col min="30" max="16384" width="9.125" style="1"/>
  </cols>
  <sheetData>
    <row r="1" spans="1:29">
      <c r="A1" s="154" t="s">
        <v>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9">
      <c r="A2" s="163" t="s">
        <v>15</v>
      </c>
      <c r="B2" s="164"/>
      <c r="C2" s="164"/>
      <c r="D2" s="164"/>
      <c r="E2" s="164"/>
      <c r="F2" s="165"/>
      <c r="G2" s="166" t="s">
        <v>17</v>
      </c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  <c r="S2" s="175" t="s">
        <v>25</v>
      </c>
      <c r="T2" s="176"/>
      <c r="U2" s="176"/>
      <c r="V2" s="177"/>
      <c r="W2" s="155" t="s">
        <v>27</v>
      </c>
      <c r="X2" s="157" t="s">
        <v>29</v>
      </c>
      <c r="Y2" s="158"/>
      <c r="Z2" s="158"/>
      <c r="AA2" s="158"/>
      <c r="AB2" s="158"/>
      <c r="AC2" s="159"/>
    </row>
    <row r="3" spans="1:29">
      <c r="A3" s="169" t="s">
        <v>16</v>
      </c>
      <c r="B3" s="170"/>
      <c r="C3" s="170"/>
      <c r="D3" s="170"/>
      <c r="E3" s="170"/>
      <c r="F3" s="171"/>
      <c r="G3" s="172" t="s">
        <v>18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178" t="s">
        <v>26</v>
      </c>
      <c r="T3" s="179"/>
      <c r="U3" s="179"/>
      <c r="V3" s="180"/>
      <c r="W3" s="156"/>
      <c r="X3" s="160" t="s">
        <v>30</v>
      </c>
      <c r="Y3" s="161"/>
      <c r="Z3" s="161"/>
      <c r="AA3" s="161"/>
      <c r="AB3" s="161"/>
      <c r="AC3" s="162"/>
    </row>
    <row r="4" spans="1:29">
      <c r="A4" s="12" t="s">
        <v>0</v>
      </c>
      <c r="B4" s="12" t="s">
        <v>1</v>
      </c>
      <c r="C4" s="12" t="s">
        <v>2</v>
      </c>
      <c r="D4" s="12" t="s">
        <v>66</v>
      </c>
      <c r="E4" s="39" t="s">
        <v>3</v>
      </c>
      <c r="F4" s="12" t="s">
        <v>4</v>
      </c>
      <c r="G4" s="12" t="s">
        <v>10</v>
      </c>
      <c r="H4" s="149" t="s">
        <v>13</v>
      </c>
      <c r="I4" s="150"/>
      <c r="J4" s="150"/>
      <c r="K4" s="150"/>
      <c r="L4" s="151"/>
      <c r="M4" s="152" t="s">
        <v>12</v>
      </c>
      <c r="N4" s="152"/>
      <c r="O4" s="152"/>
      <c r="P4" s="152"/>
      <c r="Q4" s="152"/>
      <c r="R4" s="14" t="s">
        <v>14</v>
      </c>
      <c r="S4" s="194" t="s">
        <v>0</v>
      </c>
      <c r="T4" s="2" t="s">
        <v>19</v>
      </c>
      <c r="U4" s="2" t="s">
        <v>21</v>
      </c>
      <c r="V4" s="2" t="s">
        <v>23</v>
      </c>
      <c r="W4" s="5" t="s">
        <v>27</v>
      </c>
      <c r="X4" s="6" t="s">
        <v>31</v>
      </c>
      <c r="Y4" s="6" t="s">
        <v>36</v>
      </c>
      <c r="Z4" s="6" t="s">
        <v>32</v>
      </c>
      <c r="AA4" s="6" t="s">
        <v>33</v>
      </c>
      <c r="AB4" s="6" t="s">
        <v>34</v>
      </c>
      <c r="AC4" s="6" t="s">
        <v>35</v>
      </c>
    </row>
    <row r="5" spans="1:29" s="4" customFormat="1" ht="42">
      <c r="A5" s="147" t="s">
        <v>5</v>
      </c>
      <c r="B5" s="147" t="s">
        <v>6</v>
      </c>
      <c r="C5" s="147" t="s">
        <v>7</v>
      </c>
      <c r="D5" s="192"/>
      <c r="E5" s="153" t="s">
        <v>9</v>
      </c>
      <c r="F5" s="147" t="s">
        <v>8</v>
      </c>
      <c r="G5" s="147" t="s">
        <v>11</v>
      </c>
      <c r="H5" s="7" t="s">
        <v>44</v>
      </c>
      <c r="I5" s="8" t="s">
        <v>45</v>
      </c>
      <c r="J5" s="8" t="s">
        <v>48</v>
      </c>
      <c r="K5" s="9" t="s">
        <v>47</v>
      </c>
      <c r="L5" s="8" t="s">
        <v>46</v>
      </c>
      <c r="M5" s="10" t="s">
        <v>49</v>
      </c>
      <c r="N5" s="10" t="s">
        <v>50</v>
      </c>
      <c r="O5" s="10" t="s">
        <v>51</v>
      </c>
      <c r="P5" s="11" t="s">
        <v>52</v>
      </c>
      <c r="Q5" s="11" t="s">
        <v>53</v>
      </c>
      <c r="R5" s="148" t="s">
        <v>58</v>
      </c>
      <c r="S5" s="216"/>
      <c r="T5" s="143" t="s">
        <v>20</v>
      </c>
      <c r="U5" s="143" t="s">
        <v>22</v>
      </c>
      <c r="V5" s="143" t="s">
        <v>24</v>
      </c>
      <c r="W5" s="145" t="s">
        <v>28</v>
      </c>
      <c r="X5" s="143" t="s">
        <v>37</v>
      </c>
      <c r="Y5" s="143" t="s">
        <v>38</v>
      </c>
      <c r="Z5" s="143" t="s">
        <v>39</v>
      </c>
      <c r="AA5" s="143" t="s">
        <v>40</v>
      </c>
      <c r="AB5" s="143" t="s">
        <v>41</v>
      </c>
      <c r="AC5" s="143" t="s">
        <v>42</v>
      </c>
    </row>
    <row r="6" spans="1:29" ht="21.75" thickBot="1">
      <c r="A6" s="147"/>
      <c r="B6" s="147"/>
      <c r="C6" s="147"/>
      <c r="D6" s="193"/>
      <c r="E6" s="144"/>
      <c r="F6" s="147"/>
      <c r="G6" s="147"/>
      <c r="H6" s="23">
        <v>1</v>
      </c>
      <c r="I6" s="25">
        <v>2</v>
      </c>
      <c r="J6" s="24">
        <v>3</v>
      </c>
      <c r="K6" s="28">
        <v>4</v>
      </c>
      <c r="L6" s="26">
        <v>5</v>
      </c>
      <c r="M6" s="23">
        <v>1</v>
      </c>
      <c r="N6" s="25">
        <v>2</v>
      </c>
      <c r="O6" s="24">
        <v>3</v>
      </c>
      <c r="P6" s="28">
        <v>4</v>
      </c>
      <c r="Q6" s="26">
        <v>5</v>
      </c>
      <c r="R6" s="146"/>
      <c r="S6" s="195"/>
      <c r="T6" s="144"/>
      <c r="U6" s="144"/>
      <c r="V6" s="144"/>
      <c r="W6" s="146"/>
      <c r="X6" s="144"/>
      <c r="Y6" s="144"/>
      <c r="Z6" s="144"/>
      <c r="AA6" s="144"/>
      <c r="AB6" s="144"/>
      <c r="AC6" s="144"/>
    </row>
    <row r="7" spans="1:29" ht="63" customHeight="1">
      <c r="A7" s="192">
        <v>1</v>
      </c>
      <c r="B7" s="153" t="s">
        <v>71</v>
      </c>
      <c r="C7" s="192"/>
      <c r="D7" s="209" t="s">
        <v>168</v>
      </c>
      <c r="E7" s="197" t="s">
        <v>170</v>
      </c>
      <c r="F7" s="199" t="s">
        <v>160</v>
      </c>
      <c r="G7" s="201"/>
      <c r="H7" s="201"/>
      <c r="I7" s="201"/>
      <c r="J7" s="201"/>
      <c r="K7" s="190">
        <v>4</v>
      </c>
      <c r="L7" s="192"/>
      <c r="M7" s="192"/>
      <c r="N7" s="192"/>
      <c r="O7" s="192">
        <v>3</v>
      </c>
      <c r="P7" s="190"/>
      <c r="Q7" s="190"/>
      <c r="R7" s="192">
        <f t="shared" ref="R7:R22" si="0">PRODUCT(H7:Q7)</f>
        <v>12</v>
      </c>
      <c r="S7" s="194"/>
      <c r="T7" s="31" t="s">
        <v>75</v>
      </c>
      <c r="U7" s="148" t="s">
        <v>67</v>
      </c>
      <c r="V7" s="181" t="s">
        <v>82</v>
      </c>
      <c r="W7" s="148"/>
      <c r="X7" s="148" t="s">
        <v>79</v>
      </c>
      <c r="Y7" s="148" t="s">
        <v>64</v>
      </c>
      <c r="Z7" s="148"/>
      <c r="AA7" s="148" t="s">
        <v>65</v>
      </c>
      <c r="AB7" s="221">
        <v>3</v>
      </c>
      <c r="AC7" s="223" t="s">
        <v>106</v>
      </c>
    </row>
    <row r="8" spans="1:29" ht="52.5" customHeight="1">
      <c r="A8" s="193"/>
      <c r="B8" s="144"/>
      <c r="C8" s="193"/>
      <c r="D8" s="210"/>
      <c r="E8" s="198"/>
      <c r="F8" s="200"/>
      <c r="G8" s="202"/>
      <c r="H8" s="202"/>
      <c r="I8" s="202"/>
      <c r="J8" s="202"/>
      <c r="K8" s="191"/>
      <c r="L8" s="193"/>
      <c r="M8" s="193"/>
      <c r="N8" s="193"/>
      <c r="O8" s="193"/>
      <c r="P8" s="191"/>
      <c r="Q8" s="191"/>
      <c r="R8" s="193"/>
      <c r="S8" s="195"/>
      <c r="T8" s="31" t="s">
        <v>76</v>
      </c>
      <c r="U8" s="146"/>
      <c r="V8" s="183"/>
      <c r="W8" s="146"/>
      <c r="X8" s="146"/>
      <c r="Y8" s="146"/>
      <c r="Z8" s="146"/>
      <c r="AA8" s="146"/>
      <c r="AB8" s="222"/>
      <c r="AC8" s="223"/>
    </row>
    <row r="9" spans="1:29" ht="81.75" customHeight="1">
      <c r="A9" s="16">
        <v>2</v>
      </c>
      <c r="B9" s="29" t="s">
        <v>71</v>
      </c>
      <c r="C9" s="3"/>
      <c r="D9" s="88" t="s">
        <v>167</v>
      </c>
      <c r="E9" s="104" t="s">
        <v>68</v>
      </c>
      <c r="F9" s="105" t="s">
        <v>161</v>
      </c>
      <c r="G9" s="36"/>
      <c r="H9" s="36"/>
      <c r="I9" s="37"/>
      <c r="J9" s="16"/>
      <c r="K9" s="16">
        <v>4</v>
      </c>
      <c r="L9" s="16"/>
      <c r="M9" s="16"/>
      <c r="N9" s="16"/>
      <c r="O9" s="16">
        <v>3</v>
      </c>
      <c r="P9" s="16"/>
      <c r="Q9" s="16"/>
      <c r="R9" s="16">
        <f t="shared" si="0"/>
        <v>12</v>
      </c>
      <c r="S9" s="3"/>
      <c r="T9" s="31" t="s">
        <v>77</v>
      </c>
      <c r="U9" s="85" t="s">
        <v>114</v>
      </c>
      <c r="V9" s="32" t="s">
        <v>151</v>
      </c>
      <c r="W9" s="3"/>
      <c r="X9" s="47" t="s">
        <v>79</v>
      </c>
      <c r="Y9" s="10" t="s">
        <v>64</v>
      </c>
      <c r="Z9" s="3"/>
      <c r="AA9" s="32" t="s">
        <v>65</v>
      </c>
      <c r="AB9" s="48">
        <v>3</v>
      </c>
      <c r="AC9" s="10" t="s">
        <v>106</v>
      </c>
    </row>
    <row r="10" spans="1:29" ht="63">
      <c r="A10" s="16">
        <v>3</v>
      </c>
      <c r="B10" s="29" t="s">
        <v>71</v>
      </c>
      <c r="C10" s="3"/>
      <c r="D10" s="88" t="s">
        <v>166</v>
      </c>
      <c r="E10" s="104" t="s">
        <v>162</v>
      </c>
      <c r="F10" s="105" t="s">
        <v>169</v>
      </c>
      <c r="G10" s="37"/>
      <c r="H10" s="37"/>
      <c r="I10" s="37"/>
      <c r="J10" s="16"/>
      <c r="K10" s="16">
        <v>5</v>
      </c>
      <c r="L10" s="16"/>
      <c r="M10" s="16"/>
      <c r="N10" s="16">
        <v>2</v>
      </c>
      <c r="O10" s="16"/>
      <c r="P10" s="16"/>
      <c r="Q10" s="16"/>
      <c r="R10" s="16">
        <f t="shared" si="0"/>
        <v>10</v>
      </c>
      <c r="S10" s="3"/>
      <c r="T10" s="31" t="s">
        <v>78</v>
      </c>
      <c r="U10" s="85" t="s">
        <v>114</v>
      </c>
      <c r="V10" s="32" t="s">
        <v>151</v>
      </c>
      <c r="W10" s="3"/>
      <c r="X10" s="47" t="s">
        <v>79</v>
      </c>
      <c r="Y10" s="10" t="s">
        <v>64</v>
      </c>
      <c r="Z10" s="3"/>
      <c r="AA10" s="32" t="s">
        <v>65</v>
      </c>
      <c r="AB10" s="48">
        <v>3</v>
      </c>
      <c r="AC10" s="10" t="s">
        <v>106</v>
      </c>
    </row>
    <row r="11" spans="1:29" ht="42">
      <c r="A11" s="192">
        <v>4</v>
      </c>
      <c r="B11" s="206" t="s">
        <v>71</v>
      </c>
      <c r="C11" s="206"/>
      <c r="D11" s="203" t="s">
        <v>165</v>
      </c>
      <c r="E11" s="197" t="s">
        <v>69</v>
      </c>
      <c r="F11" s="199" t="s">
        <v>163</v>
      </c>
      <c r="G11" s="213" t="s">
        <v>164</v>
      </c>
      <c r="H11" s="192"/>
      <c r="I11" s="192"/>
      <c r="J11" s="192">
        <v>3</v>
      </c>
      <c r="K11" s="192"/>
      <c r="L11" s="192"/>
      <c r="M11" s="192"/>
      <c r="N11" s="192">
        <v>2</v>
      </c>
      <c r="O11" s="192"/>
      <c r="P11" s="192"/>
      <c r="Q11" s="192"/>
      <c r="R11" s="192">
        <f t="shared" si="0"/>
        <v>6</v>
      </c>
      <c r="S11" s="184"/>
      <c r="T11" s="31" t="s">
        <v>74</v>
      </c>
      <c r="U11" s="181" t="s">
        <v>114</v>
      </c>
      <c r="V11" s="181" t="s">
        <v>151</v>
      </c>
      <c r="W11" s="184"/>
      <c r="X11" s="187" t="s">
        <v>79</v>
      </c>
      <c r="Y11" s="187" t="s">
        <v>81</v>
      </c>
      <c r="Z11" s="184"/>
      <c r="AA11" s="148" t="s">
        <v>83</v>
      </c>
      <c r="AB11" s="217">
        <v>2</v>
      </c>
      <c r="AC11" s="220" t="s">
        <v>106</v>
      </c>
    </row>
    <row r="12" spans="1:29">
      <c r="A12" s="196"/>
      <c r="B12" s="207"/>
      <c r="C12" s="207"/>
      <c r="D12" s="204"/>
      <c r="E12" s="211"/>
      <c r="F12" s="212"/>
      <c r="G12" s="214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85"/>
      <c r="T12" s="31" t="s">
        <v>72</v>
      </c>
      <c r="U12" s="182"/>
      <c r="V12" s="182"/>
      <c r="W12" s="185"/>
      <c r="X12" s="188"/>
      <c r="Y12" s="188"/>
      <c r="Z12" s="185"/>
      <c r="AA12" s="145"/>
      <c r="AB12" s="218"/>
      <c r="AC12" s="220"/>
    </row>
    <row r="13" spans="1:29" ht="23.25" customHeight="1">
      <c r="A13" s="193"/>
      <c r="B13" s="208"/>
      <c r="C13" s="208"/>
      <c r="D13" s="205"/>
      <c r="E13" s="198"/>
      <c r="F13" s="200"/>
      <c r="G13" s="215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86"/>
      <c r="T13" s="31" t="s">
        <v>73</v>
      </c>
      <c r="U13" s="183"/>
      <c r="V13" s="183"/>
      <c r="W13" s="186"/>
      <c r="X13" s="189"/>
      <c r="Y13" s="189"/>
      <c r="Z13" s="186"/>
      <c r="AA13" s="146"/>
      <c r="AB13" s="219"/>
      <c r="AC13" s="220"/>
    </row>
    <row r="14" spans="1:29" ht="63">
      <c r="A14" s="16">
        <v>5</v>
      </c>
      <c r="B14" s="29" t="s">
        <v>71</v>
      </c>
      <c r="C14" s="3"/>
      <c r="D14" s="89" t="s">
        <v>158</v>
      </c>
      <c r="E14" s="104" t="s">
        <v>70</v>
      </c>
      <c r="F14" s="105" t="s">
        <v>159</v>
      </c>
      <c r="G14" s="36"/>
      <c r="H14" s="36"/>
      <c r="I14" s="37"/>
      <c r="J14" s="16">
        <v>3</v>
      </c>
      <c r="K14" s="16"/>
      <c r="L14" s="16"/>
      <c r="M14" s="16"/>
      <c r="N14" s="16">
        <v>2</v>
      </c>
      <c r="O14" s="16"/>
      <c r="P14" s="16"/>
      <c r="Q14" s="16"/>
      <c r="R14" s="16">
        <f t="shared" ref="R14" si="1">PRODUCT(H14:Q14)</f>
        <v>6</v>
      </c>
      <c r="S14" s="3"/>
      <c r="T14" s="31" t="s">
        <v>80</v>
      </c>
      <c r="U14" s="32" t="s">
        <v>114</v>
      </c>
      <c r="V14" s="32" t="s">
        <v>151</v>
      </c>
      <c r="W14" s="3"/>
      <c r="X14" s="47" t="s">
        <v>79</v>
      </c>
      <c r="Y14" s="10" t="s">
        <v>81</v>
      </c>
      <c r="Z14" s="3"/>
      <c r="AA14" s="32" t="s">
        <v>83</v>
      </c>
      <c r="AB14" s="49">
        <v>2</v>
      </c>
      <c r="AC14" s="47" t="s">
        <v>106</v>
      </c>
    </row>
    <row r="15" spans="1:29" ht="22.5">
      <c r="A15" s="16">
        <v>6</v>
      </c>
      <c r="B15" s="3"/>
      <c r="C15" s="3"/>
      <c r="D15" s="18"/>
      <c r="E15" s="40"/>
      <c r="F15" s="38"/>
      <c r="G15" s="37"/>
      <c r="H15" s="37"/>
      <c r="I15" s="37"/>
      <c r="J15" s="16"/>
      <c r="K15" s="16"/>
      <c r="L15" s="16"/>
      <c r="M15" s="16"/>
      <c r="N15" s="16"/>
      <c r="O15" s="16"/>
      <c r="P15" s="16"/>
      <c r="Q15" s="16"/>
      <c r="R15" s="16">
        <f t="shared" si="0"/>
        <v>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>
      <c r="A16" s="16">
        <v>7</v>
      </c>
      <c r="B16" s="3"/>
      <c r="C16" s="3"/>
      <c r="D16" s="3"/>
      <c r="E16" s="32"/>
      <c r="F16" s="3"/>
      <c r="G16" s="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>
        <f t="shared" si="0"/>
        <v>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>
      <c r="A17" s="16">
        <v>8</v>
      </c>
      <c r="B17" s="3"/>
      <c r="C17" s="3"/>
      <c r="D17" s="3"/>
      <c r="E17" s="32"/>
      <c r="F17" s="3"/>
      <c r="G17" s="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>
        <f t="shared" si="0"/>
        <v>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>
      <c r="A18" s="16">
        <v>9</v>
      </c>
      <c r="B18" s="3"/>
      <c r="C18" s="3"/>
      <c r="D18" s="3"/>
      <c r="E18" s="32"/>
      <c r="F18" s="3"/>
      <c r="G18" s="3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 t="shared" si="0"/>
        <v>0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>
      <c r="A19" s="16">
        <v>10</v>
      </c>
      <c r="B19" s="3"/>
      <c r="C19" s="3"/>
      <c r="D19" s="3"/>
      <c r="E19" s="32"/>
      <c r="F19" s="3"/>
      <c r="G19" s="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si="0"/>
        <v>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>
      <c r="A20" s="16">
        <v>11</v>
      </c>
      <c r="B20" s="3"/>
      <c r="C20" s="3"/>
      <c r="D20" s="3"/>
      <c r="E20" s="32"/>
      <c r="F20" s="3"/>
      <c r="G20" s="3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0"/>
        <v>0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>
      <c r="A21" s="16">
        <v>12</v>
      </c>
      <c r="B21" s="3"/>
      <c r="C21" s="3"/>
      <c r="D21" s="3"/>
      <c r="E21" s="32"/>
      <c r="F21" s="3"/>
      <c r="G21" s="3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0"/>
        <v>0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>
      <c r="A22" s="16">
        <v>13</v>
      </c>
      <c r="B22" s="3"/>
      <c r="C22" s="3"/>
      <c r="D22" s="3"/>
      <c r="E22" s="3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6">
        <f t="shared" si="0"/>
        <v>0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</sheetData>
  <mergeCells count="87">
    <mergeCell ref="Z11:Z13"/>
    <mergeCell ref="AA11:AA13"/>
    <mergeCell ref="AB11:AB13"/>
    <mergeCell ref="AC11:AC13"/>
    <mergeCell ref="X2:AC2"/>
    <mergeCell ref="X5:X6"/>
    <mergeCell ref="Z5:Z6"/>
    <mergeCell ref="AA5:AA6"/>
    <mergeCell ref="AB5:AB6"/>
    <mergeCell ref="AC5:AC6"/>
    <mergeCell ref="Z7:Z8"/>
    <mergeCell ref="AA7:AA8"/>
    <mergeCell ref="AB7:AB8"/>
    <mergeCell ref="AC7:AC8"/>
    <mergeCell ref="Y7:Y8"/>
    <mergeCell ref="Y11:Y13"/>
    <mergeCell ref="A3:F3"/>
    <mergeCell ref="G3:R3"/>
    <mergeCell ref="S3:V3"/>
    <mergeCell ref="X3:AC3"/>
    <mergeCell ref="A1:R1"/>
    <mergeCell ref="A2:F2"/>
    <mergeCell ref="G2:R2"/>
    <mergeCell ref="S2:V2"/>
    <mergeCell ref="W2:W3"/>
    <mergeCell ref="H4:L4"/>
    <mergeCell ref="M4:Q4"/>
    <mergeCell ref="S4:S6"/>
    <mergeCell ref="A5:A6"/>
    <mergeCell ref="B5:B6"/>
    <mergeCell ref="C5:C6"/>
    <mergeCell ref="D5:D6"/>
    <mergeCell ref="E5:E6"/>
    <mergeCell ref="F5:F6"/>
    <mergeCell ref="G5:G6"/>
    <mergeCell ref="R5:R6"/>
    <mergeCell ref="T5:T6"/>
    <mergeCell ref="U5:U6"/>
    <mergeCell ref="V5:V6"/>
    <mergeCell ref="W5:W6"/>
    <mergeCell ref="Y5:Y6"/>
    <mergeCell ref="O11:O13"/>
    <mergeCell ref="P11:P13"/>
    <mergeCell ref="Q11:Q13"/>
    <mergeCell ref="L11:L13"/>
    <mergeCell ref="M11:M13"/>
    <mergeCell ref="J11:J13"/>
    <mergeCell ref="H11:H13"/>
    <mergeCell ref="I11:I13"/>
    <mergeCell ref="E11:E13"/>
    <mergeCell ref="F11:F13"/>
    <mergeCell ref="G11:G13"/>
    <mergeCell ref="D11:D13"/>
    <mergeCell ref="B11:B13"/>
    <mergeCell ref="C11:C13"/>
    <mergeCell ref="A11:A13"/>
    <mergeCell ref="A7:A8"/>
    <mergeCell ref="B7:B8"/>
    <mergeCell ref="C7:C8"/>
    <mergeCell ref="D7:D8"/>
    <mergeCell ref="O7:O8"/>
    <mergeCell ref="E7:E8"/>
    <mergeCell ref="F7:F8"/>
    <mergeCell ref="G7:G8"/>
    <mergeCell ref="H7:H8"/>
    <mergeCell ref="I7:I8"/>
    <mergeCell ref="J7:J8"/>
    <mergeCell ref="K7:K8"/>
    <mergeCell ref="K11:K13"/>
    <mergeCell ref="L7:L8"/>
    <mergeCell ref="M7:M8"/>
    <mergeCell ref="N7:N8"/>
    <mergeCell ref="N11:N13"/>
    <mergeCell ref="P7:P8"/>
    <mergeCell ref="Q7:Q8"/>
    <mergeCell ref="R7:R8"/>
    <mergeCell ref="S7:S8"/>
    <mergeCell ref="S11:S13"/>
    <mergeCell ref="R11:R13"/>
    <mergeCell ref="U11:U13"/>
    <mergeCell ref="U7:U8"/>
    <mergeCell ref="V7:V8"/>
    <mergeCell ref="W7:W8"/>
    <mergeCell ref="X7:X8"/>
    <mergeCell ref="V11:V13"/>
    <mergeCell ref="W11:W13"/>
    <mergeCell ref="X11:X13"/>
  </mergeCells>
  <conditionalFormatting sqref="R4:R7 R15:R22 R9:R11">
    <cfRule type="cellIs" dxfId="23" priority="5" operator="between">
      <formula>15</formula>
      <formula>25</formula>
    </cfRule>
    <cfRule type="cellIs" dxfId="22" priority="6" operator="between">
      <formula>8</formula>
      <formula>12</formula>
    </cfRule>
    <cfRule type="cellIs" dxfId="21" priority="7" operator="between">
      <formula>4</formula>
      <formula>6</formula>
    </cfRule>
    <cfRule type="cellIs" dxfId="20" priority="8" operator="between">
      <formula>1</formula>
      <formula>3</formula>
    </cfRule>
  </conditionalFormatting>
  <conditionalFormatting sqref="R14">
    <cfRule type="cellIs" dxfId="19" priority="1" operator="between">
      <formula>15</formula>
      <formula>25</formula>
    </cfRule>
    <cfRule type="cellIs" dxfId="18" priority="2" operator="between">
      <formula>8</formula>
      <formula>12</formula>
    </cfRule>
    <cfRule type="cellIs" dxfId="17" priority="3" operator="between">
      <formula>4</formula>
      <formula>6</formula>
    </cfRule>
    <cfRule type="cellIs" dxfId="16" priority="4" operator="between">
      <formula>1</formula>
      <formula>3</formula>
    </cfRule>
  </conditionalFormatting>
  <pageMargins left="0.17" right="0.1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opLeftCell="F4" zoomScale="85" zoomScaleNormal="85" workbookViewId="0">
      <selection activeCell="T7" sqref="T7"/>
    </sheetView>
  </sheetViews>
  <sheetFormatPr defaultColWidth="9.125" defaultRowHeight="21"/>
  <cols>
    <col min="1" max="1" width="8" style="1" customWidth="1"/>
    <col min="2" max="2" width="12.25" style="1" customWidth="1"/>
    <col min="3" max="3" width="14" style="1" customWidth="1"/>
    <col min="4" max="4" width="9.375" style="1" customWidth="1"/>
    <col min="5" max="5" width="33.625" style="41" customWidth="1"/>
    <col min="6" max="6" width="37.75" style="1" customWidth="1"/>
    <col min="7" max="7" width="14.25" style="1" customWidth="1"/>
    <col min="8" max="8" width="7" style="1" customWidth="1"/>
    <col min="9" max="12" width="7.25" style="1" customWidth="1"/>
    <col min="13" max="15" width="9.25" style="1" customWidth="1"/>
    <col min="16" max="16" width="8.125" style="1" customWidth="1"/>
    <col min="17" max="17" width="9.25" style="1" customWidth="1"/>
    <col min="18" max="18" width="18" style="1" customWidth="1"/>
    <col min="19" max="19" width="9.125" style="1"/>
    <col min="20" max="20" width="33.875" style="1" customWidth="1"/>
    <col min="21" max="21" width="23" style="1" customWidth="1"/>
    <col min="22" max="22" width="19.875" style="1" customWidth="1"/>
    <col min="23" max="23" width="22.125" style="1" customWidth="1"/>
    <col min="24" max="24" width="14" style="1" customWidth="1"/>
    <col min="25" max="25" width="19.625" style="1" customWidth="1"/>
    <col min="26" max="26" width="21.75" style="1" customWidth="1"/>
    <col min="27" max="27" width="19.25" style="1" customWidth="1"/>
    <col min="28" max="28" width="22.375" style="1" customWidth="1"/>
    <col min="29" max="29" width="17.75" style="1" customWidth="1"/>
    <col min="30" max="16384" width="9.125" style="1"/>
  </cols>
  <sheetData>
    <row r="1" spans="1:29">
      <c r="A1" s="154" t="s">
        <v>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9">
      <c r="A2" s="163" t="s">
        <v>15</v>
      </c>
      <c r="B2" s="164"/>
      <c r="C2" s="164"/>
      <c r="D2" s="164"/>
      <c r="E2" s="164"/>
      <c r="F2" s="165"/>
      <c r="G2" s="166" t="s">
        <v>17</v>
      </c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  <c r="S2" s="175" t="s">
        <v>25</v>
      </c>
      <c r="T2" s="176"/>
      <c r="U2" s="176"/>
      <c r="V2" s="177"/>
      <c r="W2" s="155" t="s">
        <v>27</v>
      </c>
      <c r="X2" s="157" t="s">
        <v>29</v>
      </c>
      <c r="Y2" s="158"/>
      <c r="Z2" s="158"/>
      <c r="AA2" s="158"/>
      <c r="AB2" s="158"/>
      <c r="AC2" s="159"/>
    </row>
    <row r="3" spans="1:29">
      <c r="A3" s="169" t="s">
        <v>16</v>
      </c>
      <c r="B3" s="170"/>
      <c r="C3" s="170"/>
      <c r="D3" s="170"/>
      <c r="E3" s="170"/>
      <c r="F3" s="171"/>
      <c r="G3" s="172" t="s">
        <v>18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178" t="s">
        <v>26</v>
      </c>
      <c r="T3" s="179"/>
      <c r="U3" s="179"/>
      <c r="V3" s="180"/>
      <c r="W3" s="156"/>
      <c r="X3" s="160" t="s">
        <v>30</v>
      </c>
      <c r="Y3" s="161"/>
      <c r="Z3" s="161"/>
      <c r="AA3" s="161"/>
      <c r="AB3" s="161"/>
      <c r="AC3" s="162"/>
    </row>
    <row r="4" spans="1:29">
      <c r="A4" s="12" t="s">
        <v>0</v>
      </c>
      <c r="B4" s="12" t="s">
        <v>1</v>
      </c>
      <c r="C4" s="12" t="s">
        <v>2</v>
      </c>
      <c r="D4" s="12" t="s">
        <v>66</v>
      </c>
      <c r="E4" s="39" t="s">
        <v>3</v>
      </c>
      <c r="F4" s="12" t="s">
        <v>4</v>
      </c>
      <c r="G4" s="12" t="s">
        <v>10</v>
      </c>
      <c r="H4" s="149" t="s">
        <v>13</v>
      </c>
      <c r="I4" s="150"/>
      <c r="J4" s="150"/>
      <c r="K4" s="150"/>
      <c r="L4" s="151"/>
      <c r="M4" s="152" t="s">
        <v>12</v>
      </c>
      <c r="N4" s="152"/>
      <c r="O4" s="152"/>
      <c r="P4" s="152"/>
      <c r="Q4" s="152"/>
      <c r="R4" s="14" t="s">
        <v>14</v>
      </c>
      <c r="S4" s="194" t="s">
        <v>0</v>
      </c>
      <c r="T4" s="2" t="s">
        <v>19</v>
      </c>
      <c r="U4" s="2" t="s">
        <v>21</v>
      </c>
      <c r="V4" s="2" t="s">
        <v>23</v>
      </c>
      <c r="W4" s="13" t="s">
        <v>27</v>
      </c>
      <c r="X4" s="42" t="s">
        <v>31</v>
      </c>
      <c r="Y4" s="42" t="s">
        <v>36</v>
      </c>
      <c r="Z4" s="42" t="s">
        <v>32</v>
      </c>
      <c r="AA4" s="42" t="s">
        <v>33</v>
      </c>
      <c r="AB4" s="42" t="s">
        <v>34</v>
      </c>
      <c r="AC4" s="42" t="s">
        <v>35</v>
      </c>
    </row>
    <row r="5" spans="1:29" s="4" customFormat="1" ht="42">
      <c r="A5" s="147" t="s">
        <v>5</v>
      </c>
      <c r="B5" s="147" t="s">
        <v>6</v>
      </c>
      <c r="C5" s="147" t="s">
        <v>7</v>
      </c>
      <c r="D5" s="192"/>
      <c r="E5" s="153" t="s">
        <v>9</v>
      </c>
      <c r="F5" s="147" t="s">
        <v>8</v>
      </c>
      <c r="G5" s="147" t="s">
        <v>11</v>
      </c>
      <c r="H5" s="7" t="s">
        <v>44</v>
      </c>
      <c r="I5" s="8" t="s">
        <v>45</v>
      </c>
      <c r="J5" s="8" t="s">
        <v>48</v>
      </c>
      <c r="K5" s="9" t="s">
        <v>47</v>
      </c>
      <c r="L5" s="8" t="s">
        <v>46</v>
      </c>
      <c r="M5" s="10" t="s">
        <v>49</v>
      </c>
      <c r="N5" s="10" t="s">
        <v>50</v>
      </c>
      <c r="O5" s="10" t="s">
        <v>51</v>
      </c>
      <c r="P5" s="11" t="s">
        <v>52</v>
      </c>
      <c r="Q5" s="11" t="s">
        <v>53</v>
      </c>
      <c r="R5" s="148" t="s">
        <v>58</v>
      </c>
      <c r="S5" s="216"/>
      <c r="T5" s="143" t="s">
        <v>20</v>
      </c>
      <c r="U5" s="143" t="s">
        <v>22</v>
      </c>
      <c r="V5" s="143" t="s">
        <v>24</v>
      </c>
      <c r="W5" s="145" t="s">
        <v>28</v>
      </c>
      <c r="X5" s="143" t="s">
        <v>37</v>
      </c>
      <c r="Y5" s="143" t="s">
        <v>38</v>
      </c>
      <c r="Z5" s="143" t="s">
        <v>39</v>
      </c>
      <c r="AA5" s="143" t="s">
        <v>40</v>
      </c>
      <c r="AB5" s="143" t="s">
        <v>41</v>
      </c>
      <c r="AC5" s="143" t="s">
        <v>42</v>
      </c>
    </row>
    <row r="6" spans="1:29" ht="21.75" thickBot="1">
      <c r="A6" s="147"/>
      <c r="B6" s="147"/>
      <c r="C6" s="147"/>
      <c r="D6" s="193"/>
      <c r="E6" s="144"/>
      <c r="F6" s="147"/>
      <c r="G6" s="147"/>
      <c r="H6" s="56">
        <v>1</v>
      </c>
      <c r="I6" s="57">
        <v>2</v>
      </c>
      <c r="J6" s="58">
        <v>3</v>
      </c>
      <c r="K6" s="59">
        <v>4</v>
      </c>
      <c r="L6" s="60">
        <v>5</v>
      </c>
      <c r="M6" s="56">
        <v>1</v>
      </c>
      <c r="N6" s="57">
        <v>2</v>
      </c>
      <c r="O6" s="58">
        <v>3</v>
      </c>
      <c r="P6" s="28">
        <v>4</v>
      </c>
      <c r="Q6" s="26">
        <v>5</v>
      </c>
      <c r="R6" s="146"/>
      <c r="S6" s="195"/>
      <c r="T6" s="144"/>
      <c r="U6" s="144"/>
      <c r="V6" s="144"/>
      <c r="W6" s="146"/>
      <c r="X6" s="144"/>
      <c r="Y6" s="144"/>
      <c r="Z6" s="144"/>
      <c r="AA6" s="144"/>
      <c r="AB6" s="144"/>
      <c r="AC6" s="144"/>
    </row>
    <row r="7" spans="1:29" ht="93.75">
      <c r="A7" s="97">
        <v>1</v>
      </c>
      <c r="B7" s="107" t="s">
        <v>88</v>
      </c>
      <c r="C7" s="115"/>
      <c r="D7" s="107" t="s">
        <v>208</v>
      </c>
      <c r="E7" s="50" t="s">
        <v>84</v>
      </c>
      <c r="F7" s="116" t="s">
        <v>209</v>
      </c>
      <c r="G7" s="108"/>
      <c r="H7" s="53">
        <v>1</v>
      </c>
      <c r="I7" s="53"/>
      <c r="J7" s="109"/>
      <c r="K7" s="110"/>
      <c r="L7" s="55"/>
      <c r="M7" s="55"/>
      <c r="N7" s="55"/>
      <c r="O7" s="61">
        <v>3</v>
      </c>
      <c r="P7" s="111"/>
      <c r="Q7" s="111"/>
      <c r="R7" s="90">
        <f t="shared" ref="R7:R10" si="0">PRODUCT(H7:Q7)</f>
        <v>3</v>
      </c>
      <c r="S7" s="63"/>
      <c r="T7" s="102" t="s">
        <v>89</v>
      </c>
      <c r="U7" s="32"/>
      <c r="V7" s="32"/>
      <c r="W7" s="32"/>
      <c r="X7" s="53" t="s">
        <v>93</v>
      </c>
      <c r="Y7" s="53" t="s">
        <v>96</v>
      </c>
      <c r="Z7" s="32"/>
      <c r="AA7" s="101" t="s">
        <v>99</v>
      </c>
      <c r="AB7" s="64">
        <v>1</v>
      </c>
      <c r="AC7" s="32"/>
    </row>
    <row r="8" spans="1:29" ht="126">
      <c r="A8" s="98">
        <v>2</v>
      </c>
      <c r="B8" s="107" t="s">
        <v>88</v>
      </c>
      <c r="C8" s="84"/>
      <c r="D8" s="61" t="s">
        <v>210</v>
      </c>
      <c r="E8" s="50" t="s">
        <v>85</v>
      </c>
      <c r="F8" s="117" t="s">
        <v>211</v>
      </c>
      <c r="G8" s="109"/>
      <c r="H8" s="53"/>
      <c r="I8" s="53"/>
      <c r="J8" s="109">
        <v>3</v>
      </c>
      <c r="K8" s="112"/>
      <c r="L8" s="61"/>
      <c r="M8" s="61"/>
      <c r="N8" s="61"/>
      <c r="O8" s="61">
        <v>3</v>
      </c>
      <c r="P8" s="112"/>
      <c r="Q8" s="112"/>
      <c r="R8" s="90">
        <f t="shared" si="0"/>
        <v>9</v>
      </c>
      <c r="S8" s="63"/>
      <c r="U8" s="32"/>
      <c r="V8" s="102" t="s">
        <v>90</v>
      </c>
      <c r="W8" s="32"/>
      <c r="X8" s="53" t="s">
        <v>94</v>
      </c>
      <c r="Y8" s="53" t="s">
        <v>97</v>
      </c>
      <c r="Z8" s="32"/>
      <c r="AA8" s="101" t="s">
        <v>98</v>
      </c>
      <c r="AB8" s="48">
        <v>3</v>
      </c>
      <c r="AC8" s="32"/>
    </row>
    <row r="9" spans="1:29" ht="75">
      <c r="A9" s="100">
        <v>3</v>
      </c>
      <c r="B9" s="107" t="s">
        <v>88</v>
      </c>
      <c r="C9" s="84"/>
      <c r="D9" s="101" t="s">
        <v>210</v>
      </c>
      <c r="E9" s="51" t="s">
        <v>86</v>
      </c>
      <c r="F9" s="117" t="s">
        <v>212</v>
      </c>
      <c r="G9" s="113"/>
      <c r="H9" s="53">
        <v>1</v>
      </c>
      <c r="I9" s="53"/>
      <c r="J9" s="90"/>
      <c r="K9" s="90"/>
      <c r="L9" s="90"/>
      <c r="M9" s="90"/>
      <c r="N9" s="90"/>
      <c r="O9" s="90">
        <v>3</v>
      </c>
      <c r="P9" s="90"/>
      <c r="Q9" s="90"/>
      <c r="R9" s="90">
        <f t="shared" si="0"/>
        <v>3</v>
      </c>
      <c r="S9" s="3"/>
      <c r="T9" s="102" t="s">
        <v>91</v>
      </c>
      <c r="U9" s="3"/>
      <c r="V9" s="33"/>
      <c r="W9" s="3"/>
      <c r="X9" s="53" t="s">
        <v>95</v>
      </c>
      <c r="Y9" s="53" t="s">
        <v>96</v>
      </c>
      <c r="Z9" s="3"/>
      <c r="AA9" s="101" t="s">
        <v>99</v>
      </c>
      <c r="AB9" s="64">
        <v>1</v>
      </c>
      <c r="AC9" s="3"/>
    </row>
    <row r="10" spans="1:29" ht="42">
      <c r="A10" s="100">
        <v>4</v>
      </c>
      <c r="B10" s="107" t="s">
        <v>88</v>
      </c>
      <c r="C10" s="84"/>
      <c r="D10" s="101" t="s">
        <v>213</v>
      </c>
      <c r="E10" s="52" t="s">
        <v>87</v>
      </c>
      <c r="F10" s="117" t="s">
        <v>214</v>
      </c>
      <c r="G10" s="114"/>
      <c r="H10" s="54"/>
      <c r="I10" s="54"/>
      <c r="J10" s="90"/>
      <c r="K10" s="90">
        <v>4</v>
      </c>
      <c r="L10" s="90"/>
      <c r="M10" s="90"/>
      <c r="N10" s="90"/>
      <c r="O10" s="90">
        <v>3</v>
      </c>
      <c r="P10" s="90"/>
      <c r="Q10" s="90"/>
      <c r="R10" s="90">
        <f t="shared" si="0"/>
        <v>12</v>
      </c>
      <c r="S10" s="3"/>
      <c r="T10" s="62" t="s">
        <v>92</v>
      </c>
      <c r="U10" s="3"/>
      <c r="V10" s="33"/>
      <c r="W10" s="3"/>
      <c r="X10" s="53" t="s">
        <v>94</v>
      </c>
      <c r="Y10" s="53" t="s">
        <v>97</v>
      </c>
      <c r="Z10" s="3"/>
      <c r="AA10" s="101" t="s">
        <v>98</v>
      </c>
      <c r="AB10" s="48">
        <v>3</v>
      </c>
      <c r="AC10" s="3"/>
    </row>
    <row r="11" spans="1:29" ht="22.5">
      <c r="A11" s="16">
        <v>6</v>
      </c>
      <c r="B11" s="3"/>
      <c r="C11" s="3"/>
      <c r="D11" s="18"/>
      <c r="E11" s="40"/>
      <c r="F11" s="38"/>
      <c r="G11" s="37"/>
      <c r="H11" s="37"/>
      <c r="I11" s="37"/>
      <c r="J11" s="16"/>
      <c r="K11" s="16"/>
      <c r="L11" s="16"/>
      <c r="M11" s="16"/>
      <c r="N11" s="16"/>
      <c r="O11" s="16"/>
      <c r="P11" s="16"/>
      <c r="Q11" s="16"/>
      <c r="R11" s="16">
        <f t="shared" ref="R11:R18" si="1">PRODUCT(H11:Q11)</f>
        <v>0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>
      <c r="A12" s="16">
        <v>7</v>
      </c>
      <c r="B12" s="3"/>
      <c r="C12" s="3"/>
      <c r="D12" s="3"/>
      <c r="E12" s="32"/>
      <c r="F12" s="3"/>
      <c r="G12" s="3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>
        <f t="shared" si="1"/>
        <v>0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>
      <c r="A13" s="16">
        <v>8</v>
      </c>
      <c r="B13" s="3"/>
      <c r="C13" s="3"/>
      <c r="D13" s="3"/>
      <c r="E13" s="32"/>
      <c r="F13" s="3"/>
      <c r="G13" s="3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>
        <f t="shared" si="1"/>
        <v>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>
      <c r="A14" s="16">
        <v>9</v>
      </c>
      <c r="B14" s="3"/>
      <c r="C14" s="3"/>
      <c r="D14" s="3"/>
      <c r="E14" s="32"/>
      <c r="F14" s="3"/>
      <c r="G14" s="3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>
        <f t="shared" si="1"/>
        <v>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>
      <c r="A15" s="16">
        <v>10</v>
      </c>
      <c r="B15" s="3"/>
      <c r="C15" s="3"/>
      <c r="D15" s="3"/>
      <c r="E15" s="32"/>
      <c r="F15" s="3"/>
      <c r="G15" s="3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>
        <f t="shared" si="1"/>
        <v>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>
      <c r="A16" s="16">
        <v>11</v>
      </c>
      <c r="B16" s="3"/>
      <c r="C16" s="3"/>
      <c r="D16" s="3"/>
      <c r="E16" s="32"/>
      <c r="F16" s="3"/>
      <c r="G16" s="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>
        <f t="shared" si="1"/>
        <v>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>
      <c r="A17" s="16">
        <v>12</v>
      </c>
      <c r="B17" s="3"/>
      <c r="C17" s="3"/>
      <c r="D17" s="3"/>
      <c r="E17" s="32"/>
      <c r="F17" s="3"/>
      <c r="G17" s="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>
        <f t="shared" si="1"/>
        <v>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>
      <c r="A18" s="16">
        <v>13</v>
      </c>
      <c r="B18" s="3"/>
      <c r="C18" s="3"/>
      <c r="D18" s="3"/>
      <c r="E18" s="3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16">
        <f t="shared" si="1"/>
        <v>0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</sheetData>
  <mergeCells count="31">
    <mergeCell ref="AA5:AA6"/>
    <mergeCell ref="AB5:AB6"/>
    <mergeCell ref="AC5:AC6"/>
    <mergeCell ref="R5:R6"/>
    <mergeCell ref="T5:T6"/>
    <mergeCell ref="U5:U6"/>
    <mergeCell ref="V5:V6"/>
    <mergeCell ref="W5:W6"/>
    <mergeCell ref="X5:X6"/>
    <mergeCell ref="Y5:Y6"/>
    <mergeCell ref="Z5:Z6"/>
    <mergeCell ref="H4:L4"/>
    <mergeCell ref="M4:Q4"/>
    <mergeCell ref="S4:S6"/>
    <mergeCell ref="A5:A6"/>
    <mergeCell ref="B5:B6"/>
    <mergeCell ref="C5:C6"/>
    <mergeCell ref="D5:D6"/>
    <mergeCell ref="E5:E6"/>
    <mergeCell ref="F5:F6"/>
    <mergeCell ref="G5:G6"/>
    <mergeCell ref="A1:R1"/>
    <mergeCell ref="A2:F2"/>
    <mergeCell ref="G2:R2"/>
    <mergeCell ref="S2:V2"/>
    <mergeCell ref="W2:W3"/>
    <mergeCell ref="X2:AC2"/>
    <mergeCell ref="A3:F3"/>
    <mergeCell ref="G3:R3"/>
    <mergeCell ref="S3:V3"/>
    <mergeCell ref="X3:AC3"/>
  </mergeCells>
  <conditionalFormatting sqref="R4:R6 R11:R18">
    <cfRule type="cellIs" dxfId="15" priority="9" operator="between">
      <formula>15</formula>
      <formula>25</formula>
    </cfRule>
    <cfRule type="cellIs" dxfId="14" priority="10" operator="between">
      <formula>8</formula>
      <formula>12</formula>
    </cfRule>
    <cfRule type="cellIs" dxfId="13" priority="11" operator="between">
      <formula>4</formula>
      <formula>6</formula>
    </cfRule>
    <cfRule type="cellIs" dxfId="12" priority="12" operator="between">
      <formula>1</formula>
      <formula>3</formula>
    </cfRule>
  </conditionalFormatting>
  <conditionalFormatting sqref="R7:R10">
    <cfRule type="cellIs" dxfId="11" priority="1" operator="between">
      <formula>15</formula>
      <formula>25</formula>
    </cfRule>
    <cfRule type="cellIs" dxfId="10" priority="2" operator="between">
      <formula>8</formula>
      <formula>12</formula>
    </cfRule>
    <cfRule type="cellIs" dxfId="9" priority="3" operator="between">
      <formula>4</formula>
      <formula>6</formula>
    </cfRule>
    <cfRule type="cellIs" dxfId="8" priority="4" operator="between">
      <formula>1</formula>
      <formula>3</formula>
    </cfRule>
  </conditionalFormatting>
  <pageMargins left="0.17" right="0.1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zoomScale="85" zoomScaleNormal="85" workbookViewId="0">
      <pane xSplit="7" ySplit="6" topLeftCell="I31" activePane="bottomRight" state="frozen"/>
      <selection pane="topRight" activeCell="H1" sqref="H1"/>
      <selection pane="bottomLeft" activeCell="A7" sqref="A7"/>
      <selection pane="bottomRight" activeCell="T34" sqref="T34"/>
    </sheetView>
  </sheetViews>
  <sheetFormatPr defaultColWidth="9.125" defaultRowHeight="21"/>
  <cols>
    <col min="1" max="1" width="8" style="1" customWidth="1"/>
    <col min="2" max="2" width="12.25" style="1" customWidth="1"/>
    <col min="3" max="3" width="14" style="1" customWidth="1"/>
    <col min="4" max="4" width="9.375" style="1" customWidth="1"/>
    <col min="5" max="5" width="34.625" style="41" customWidth="1"/>
    <col min="6" max="6" width="22.625" style="1" customWidth="1"/>
    <col min="7" max="7" width="14.25" style="1" customWidth="1"/>
    <col min="8" max="8" width="7" style="1" customWidth="1"/>
    <col min="9" max="12" width="7.25" style="1" customWidth="1"/>
    <col min="13" max="15" width="9.25" style="1" customWidth="1"/>
    <col min="16" max="16" width="8.125" style="1" customWidth="1"/>
    <col min="17" max="17" width="9.25" style="1" customWidth="1"/>
    <col min="18" max="18" width="18" style="1" customWidth="1"/>
    <col min="19" max="19" width="9.125" style="1"/>
    <col min="20" max="20" width="33.875" style="1" customWidth="1"/>
    <col min="21" max="21" width="23" style="1" customWidth="1"/>
    <col min="22" max="22" width="19.875" style="1" customWidth="1"/>
    <col min="23" max="23" width="22.125" style="1" customWidth="1"/>
    <col min="24" max="24" width="14" style="1" customWidth="1"/>
    <col min="25" max="25" width="19.625" style="1" customWidth="1"/>
    <col min="26" max="26" width="21.75" style="1" customWidth="1"/>
    <col min="27" max="27" width="19.25" style="1" customWidth="1"/>
    <col min="28" max="28" width="22.375" style="1" customWidth="1"/>
    <col min="29" max="29" width="17.75" style="1" customWidth="1"/>
    <col min="30" max="16384" width="9.125" style="1"/>
  </cols>
  <sheetData>
    <row r="1" spans="1:29">
      <c r="A1" s="154" t="s">
        <v>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9">
      <c r="A2" s="163" t="s">
        <v>15</v>
      </c>
      <c r="B2" s="164"/>
      <c r="C2" s="164"/>
      <c r="D2" s="164"/>
      <c r="E2" s="164"/>
      <c r="F2" s="165"/>
      <c r="G2" s="166" t="s">
        <v>17</v>
      </c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  <c r="S2" s="175" t="s">
        <v>25</v>
      </c>
      <c r="T2" s="176"/>
      <c r="U2" s="176"/>
      <c r="V2" s="177"/>
      <c r="W2" s="155" t="s">
        <v>27</v>
      </c>
      <c r="X2" s="157" t="s">
        <v>29</v>
      </c>
      <c r="Y2" s="158"/>
      <c r="Z2" s="158"/>
      <c r="AA2" s="158"/>
      <c r="AB2" s="158"/>
      <c r="AC2" s="159"/>
    </row>
    <row r="3" spans="1:29">
      <c r="A3" s="169" t="s">
        <v>16</v>
      </c>
      <c r="B3" s="170"/>
      <c r="C3" s="170"/>
      <c r="D3" s="170"/>
      <c r="E3" s="170"/>
      <c r="F3" s="171"/>
      <c r="G3" s="172" t="s">
        <v>18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178" t="s">
        <v>26</v>
      </c>
      <c r="T3" s="179"/>
      <c r="U3" s="179"/>
      <c r="V3" s="180"/>
      <c r="W3" s="156"/>
      <c r="X3" s="160" t="s">
        <v>30</v>
      </c>
      <c r="Y3" s="161"/>
      <c r="Z3" s="161"/>
      <c r="AA3" s="161"/>
      <c r="AB3" s="161"/>
      <c r="AC3" s="162"/>
    </row>
    <row r="4" spans="1:29">
      <c r="A4" s="12" t="s">
        <v>0</v>
      </c>
      <c r="B4" s="12" t="s">
        <v>1</v>
      </c>
      <c r="C4" s="12" t="s">
        <v>2</v>
      </c>
      <c r="D4" s="12" t="s">
        <v>66</v>
      </c>
      <c r="E4" s="39" t="s">
        <v>3</v>
      </c>
      <c r="F4" s="12" t="s">
        <v>4</v>
      </c>
      <c r="G4" s="12" t="s">
        <v>10</v>
      </c>
      <c r="H4" s="149" t="s">
        <v>13</v>
      </c>
      <c r="I4" s="150"/>
      <c r="J4" s="150"/>
      <c r="K4" s="150"/>
      <c r="L4" s="151"/>
      <c r="M4" s="152" t="s">
        <v>12</v>
      </c>
      <c r="N4" s="152"/>
      <c r="O4" s="152"/>
      <c r="P4" s="152"/>
      <c r="Q4" s="152"/>
      <c r="R4" s="45" t="s">
        <v>14</v>
      </c>
      <c r="S4" s="194" t="s">
        <v>0</v>
      </c>
      <c r="T4" s="2" t="s">
        <v>19</v>
      </c>
      <c r="U4" s="2" t="s">
        <v>21</v>
      </c>
      <c r="V4" s="2" t="s">
        <v>23</v>
      </c>
      <c r="W4" s="44" t="s">
        <v>27</v>
      </c>
      <c r="X4" s="46" t="s">
        <v>31</v>
      </c>
      <c r="Y4" s="46" t="s">
        <v>36</v>
      </c>
      <c r="Z4" s="46" t="s">
        <v>32</v>
      </c>
      <c r="AA4" s="46" t="s">
        <v>33</v>
      </c>
      <c r="AB4" s="46" t="s">
        <v>34</v>
      </c>
      <c r="AC4" s="46" t="s">
        <v>35</v>
      </c>
    </row>
    <row r="5" spans="1:29" s="4" customFormat="1" ht="42">
      <c r="A5" s="147" t="s">
        <v>5</v>
      </c>
      <c r="B5" s="147" t="s">
        <v>6</v>
      </c>
      <c r="C5" s="147" t="s">
        <v>7</v>
      </c>
      <c r="D5" s="192"/>
      <c r="E5" s="153" t="s">
        <v>9</v>
      </c>
      <c r="F5" s="147" t="s">
        <v>8</v>
      </c>
      <c r="G5" s="147" t="s">
        <v>11</v>
      </c>
      <c r="H5" s="7" t="s">
        <v>44</v>
      </c>
      <c r="I5" s="8" t="s">
        <v>45</v>
      </c>
      <c r="J5" s="8" t="s">
        <v>48</v>
      </c>
      <c r="K5" s="9" t="s">
        <v>47</v>
      </c>
      <c r="L5" s="8" t="s">
        <v>46</v>
      </c>
      <c r="M5" s="10" t="s">
        <v>49</v>
      </c>
      <c r="N5" s="10" t="s">
        <v>50</v>
      </c>
      <c r="O5" s="10" t="s">
        <v>51</v>
      </c>
      <c r="P5" s="11" t="s">
        <v>52</v>
      </c>
      <c r="Q5" s="11" t="s">
        <v>53</v>
      </c>
      <c r="R5" s="148" t="s">
        <v>58</v>
      </c>
      <c r="S5" s="216"/>
      <c r="T5" s="253" t="s">
        <v>20</v>
      </c>
      <c r="U5" s="253" t="s">
        <v>22</v>
      </c>
      <c r="V5" s="253" t="s">
        <v>24</v>
      </c>
      <c r="W5" s="145" t="s">
        <v>28</v>
      </c>
      <c r="X5" s="143" t="s">
        <v>37</v>
      </c>
      <c r="Y5" s="143" t="s">
        <v>38</v>
      </c>
      <c r="Z5" s="143" t="s">
        <v>39</v>
      </c>
      <c r="AA5" s="143" t="s">
        <v>40</v>
      </c>
      <c r="AB5" s="143" t="s">
        <v>41</v>
      </c>
      <c r="AC5" s="143" t="s">
        <v>42</v>
      </c>
    </row>
    <row r="6" spans="1:29">
      <c r="A6" s="147"/>
      <c r="B6" s="147"/>
      <c r="C6" s="147"/>
      <c r="D6" s="193"/>
      <c r="E6" s="144"/>
      <c r="F6" s="147"/>
      <c r="G6" s="147"/>
      <c r="H6" s="56">
        <v>1</v>
      </c>
      <c r="I6" s="57">
        <v>2</v>
      </c>
      <c r="J6" s="58">
        <v>3</v>
      </c>
      <c r="K6" s="59">
        <v>4</v>
      </c>
      <c r="L6" s="60">
        <v>5</v>
      </c>
      <c r="M6" s="56">
        <v>1</v>
      </c>
      <c r="N6" s="57">
        <v>2</v>
      </c>
      <c r="O6" s="58">
        <v>3</v>
      </c>
      <c r="P6" s="59">
        <v>4</v>
      </c>
      <c r="Q6" s="60">
        <v>5</v>
      </c>
      <c r="R6" s="146"/>
      <c r="S6" s="195"/>
      <c r="T6" s="253"/>
      <c r="U6" s="253"/>
      <c r="V6" s="253"/>
      <c r="W6" s="146"/>
      <c r="X6" s="144"/>
      <c r="Y6" s="144"/>
      <c r="Z6" s="144"/>
      <c r="AA6" s="144"/>
      <c r="AB6" s="144"/>
      <c r="AC6" s="144"/>
    </row>
    <row r="7" spans="1:29" ht="42" customHeight="1">
      <c r="A7" s="192">
        <v>1</v>
      </c>
      <c r="B7" s="153"/>
      <c r="C7" s="192"/>
      <c r="D7" s="192"/>
      <c r="E7" s="181" t="s">
        <v>100</v>
      </c>
      <c r="F7" s="244"/>
      <c r="G7" s="244"/>
      <c r="H7" s="65"/>
      <c r="I7" s="65">
        <v>2</v>
      </c>
      <c r="J7" s="66"/>
      <c r="K7" s="67"/>
      <c r="L7" s="43"/>
      <c r="M7" s="43"/>
      <c r="N7" s="43"/>
      <c r="O7" s="43">
        <v>3</v>
      </c>
      <c r="P7" s="67"/>
      <c r="Q7" s="67"/>
      <c r="R7" s="192">
        <f t="shared" ref="R7" si="0">PRODUCT(H7:Q7)</f>
        <v>6</v>
      </c>
      <c r="S7" s="194"/>
      <c r="T7" s="31" t="s">
        <v>101</v>
      </c>
      <c r="U7" s="181" t="s">
        <v>67</v>
      </c>
      <c r="V7" s="181" t="s">
        <v>82</v>
      </c>
      <c r="W7" s="148"/>
      <c r="X7" s="250" t="s">
        <v>104</v>
      </c>
      <c r="Y7" s="250" t="s">
        <v>105</v>
      </c>
      <c r="Z7" s="148"/>
      <c r="AA7" s="148" t="s">
        <v>83</v>
      </c>
      <c r="AB7" s="254">
        <v>2</v>
      </c>
      <c r="AC7" s="148" t="s">
        <v>106</v>
      </c>
    </row>
    <row r="8" spans="1:29" ht="42">
      <c r="A8" s="196"/>
      <c r="B8" s="143"/>
      <c r="C8" s="196"/>
      <c r="D8" s="196"/>
      <c r="E8" s="182"/>
      <c r="F8" s="245"/>
      <c r="G8" s="245"/>
      <c r="H8" s="65"/>
      <c r="I8" s="65"/>
      <c r="J8" s="66"/>
      <c r="K8" s="67"/>
      <c r="L8" s="43"/>
      <c r="M8" s="43"/>
      <c r="N8" s="43"/>
      <c r="O8" s="43"/>
      <c r="P8" s="67"/>
      <c r="Q8" s="67"/>
      <c r="R8" s="196"/>
      <c r="S8" s="216"/>
      <c r="T8" s="31" t="s">
        <v>102</v>
      </c>
      <c r="U8" s="182"/>
      <c r="V8" s="182"/>
      <c r="W8" s="145"/>
      <c r="X8" s="251"/>
      <c r="Y8" s="251"/>
      <c r="Z8" s="145"/>
      <c r="AA8" s="145"/>
      <c r="AB8" s="255"/>
      <c r="AC8" s="145"/>
    </row>
    <row r="9" spans="1:29">
      <c r="A9" s="193"/>
      <c r="B9" s="144"/>
      <c r="C9" s="193"/>
      <c r="D9" s="193"/>
      <c r="E9" s="183"/>
      <c r="F9" s="246"/>
      <c r="G9" s="246"/>
      <c r="H9" s="65"/>
      <c r="I9" s="65"/>
      <c r="J9" s="66"/>
      <c r="K9" s="67"/>
      <c r="L9" s="43"/>
      <c r="M9" s="43"/>
      <c r="N9" s="43"/>
      <c r="O9" s="43"/>
      <c r="P9" s="67"/>
      <c r="Q9" s="67"/>
      <c r="R9" s="193"/>
      <c r="S9" s="195"/>
      <c r="T9" s="31" t="s">
        <v>103</v>
      </c>
      <c r="U9" s="183"/>
      <c r="V9" s="183"/>
      <c r="W9" s="146"/>
      <c r="X9" s="252"/>
      <c r="Y9" s="252"/>
      <c r="Z9" s="146"/>
      <c r="AA9" s="146"/>
      <c r="AB9" s="256"/>
      <c r="AC9" s="146"/>
    </row>
    <row r="10" spans="1:29">
      <c r="A10" s="192">
        <v>2</v>
      </c>
      <c r="B10" s="153"/>
      <c r="C10" s="192"/>
      <c r="D10" s="192"/>
      <c r="E10" s="181" t="s">
        <v>107</v>
      </c>
      <c r="F10" s="244"/>
      <c r="G10" s="244"/>
      <c r="H10" s="65"/>
      <c r="I10" s="65">
        <v>2</v>
      </c>
      <c r="J10" s="66"/>
      <c r="K10" s="67"/>
      <c r="L10" s="43"/>
      <c r="M10" s="43"/>
      <c r="N10" s="43"/>
      <c r="O10" s="43"/>
      <c r="P10" s="67">
        <v>4</v>
      </c>
      <c r="Q10" s="67"/>
      <c r="R10" s="192">
        <f t="shared" ref="R10" si="1">PRODUCT(H10:Q10)</f>
        <v>8</v>
      </c>
      <c r="S10" s="194"/>
      <c r="T10" s="31" t="s">
        <v>108</v>
      </c>
      <c r="U10" s="181" t="s">
        <v>67</v>
      </c>
      <c r="V10" s="148"/>
      <c r="W10" s="148"/>
      <c r="X10" s="250" t="s">
        <v>104</v>
      </c>
      <c r="Y10" s="250" t="s">
        <v>97</v>
      </c>
      <c r="Z10" s="148"/>
      <c r="AA10" s="148" t="s">
        <v>65</v>
      </c>
      <c r="AB10" s="221">
        <v>3</v>
      </c>
      <c r="AC10" s="148" t="s">
        <v>106</v>
      </c>
    </row>
    <row r="11" spans="1:29" ht="42">
      <c r="A11" s="196"/>
      <c r="B11" s="143"/>
      <c r="C11" s="196"/>
      <c r="D11" s="196"/>
      <c r="E11" s="182"/>
      <c r="F11" s="245"/>
      <c r="G11" s="245"/>
      <c r="H11" s="65"/>
      <c r="I11" s="65"/>
      <c r="J11" s="66"/>
      <c r="K11" s="67"/>
      <c r="L11" s="43"/>
      <c r="M11" s="43"/>
      <c r="N11" s="43"/>
      <c r="O11" s="43"/>
      <c r="P11" s="67"/>
      <c r="Q11" s="67"/>
      <c r="R11" s="196"/>
      <c r="S11" s="216"/>
      <c r="T11" s="31" t="s">
        <v>109</v>
      </c>
      <c r="U11" s="182"/>
      <c r="V11" s="145"/>
      <c r="W11" s="145"/>
      <c r="X11" s="251"/>
      <c r="Y11" s="251"/>
      <c r="Z11" s="145"/>
      <c r="AA11" s="145"/>
      <c r="AB11" s="249"/>
      <c r="AC11" s="145"/>
    </row>
    <row r="12" spans="1:29">
      <c r="A12" s="193"/>
      <c r="B12" s="144"/>
      <c r="C12" s="193"/>
      <c r="D12" s="193"/>
      <c r="E12" s="183"/>
      <c r="F12" s="246"/>
      <c r="G12" s="246"/>
      <c r="H12" s="65"/>
      <c r="I12" s="65"/>
      <c r="J12" s="66"/>
      <c r="K12" s="67"/>
      <c r="L12" s="43"/>
      <c r="M12" s="43"/>
      <c r="N12" s="43"/>
      <c r="O12" s="43"/>
      <c r="P12" s="67"/>
      <c r="Q12" s="67"/>
      <c r="R12" s="193"/>
      <c r="S12" s="195"/>
      <c r="T12" s="31" t="s">
        <v>110</v>
      </c>
      <c r="U12" s="183"/>
      <c r="V12" s="146"/>
      <c r="W12" s="146"/>
      <c r="X12" s="252"/>
      <c r="Y12" s="252"/>
      <c r="Z12" s="146"/>
      <c r="AA12" s="146"/>
      <c r="AB12" s="222"/>
      <c r="AC12" s="146"/>
    </row>
    <row r="13" spans="1:29" ht="42">
      <c r="A13" s="192">
        <v>3</v>
      </c>
      <c r="B13" s="184"/>
      <c r="C13" s="184"/>
      <c r="D13" s="184"/>
      <c r="E13" s="148" t="s">
        <v>111</v>
      </c>
      <c r="F13" s="184"/>
      <c r="G13" s="184"/>
      <c r="H13" s="43"/>
      <c r="I13" s="43">
        <v>2</v>
      </c>
      <c r="J13" s="43"/>
      <c r="K13" s="43"/>
      <c r="L13" s="43"/>
      <c r="M13" s="43"/>
      <c r="N13" s="43"/>
      <c r="O13" s="43"/>
      <c r="P13" s="43">
        <v>4</v>
      </c>
      <c r="Q13" s="43"/>
      <c r="R13" s="192">
        <f t="shared" ref="R13:R32" si="2">PRODUCT(H13:Q13)</f>
        <v>8</v>
      </c>
      <c r="S13" s="184"/>
      <c r="T13" s="32" t="s">
        <v>112</v>
      </c>
      <c r="U13" s="181" t="s">
        <v>114</v>
      </c>
      <c r="V13" s="184"/>
      <c r="W13" s="184"/>
      <c r="X13" s="148" t="s">
        <v>104</v>
      </c>
      <c r="Y13" s="148" t="s">
        <v>97</v>
      </c>
      <c r="Z13" s="148"/>
      <c r="AA13" s="148" t="s">
        <v>65</v>
      </c>
      <c r="AB13" s="247">
        <v>3</v>
      </c>
      <c r="AC13" s="192" t="s">
        <v>106</v>
      </c>
    </row>
    <row r="14" spans="1:29" ht="42" customHeight="1">
      <c r="A14" s="193"/>
      <c r="B14" s="186"/>
      <c r="C14" s="186"/>
      <c r="D14" s="186"/>
      <c r="E14" s="146"/>
      <c r="F14" s="186"/>
      <c r="G14" s="186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193"/>
      <c r="S14" s="186"/>
      <c r="T14" s="32" t="s">
        <v>113</v>
      </c>
      <c r="U14" s="183"/>
      <c r="V14" s="186"/>
      <c r="W14" s="186"/>
      <c r="X14" s="146"/>
      <c r="Y14" s="146"/>
      <c r="Z14" s="146"/>
      <c r="AA14" s="146"/>
      <c r="AB14" s="248"/>
      <c r="AC14" s="193"/>
    </row>
    <row r="15" spans="1:29" ht="42" customHeight="1">
      <c r="A15" s="147">
        <v>4</v>
      </c>
      <c r="B15" s="233"/>
      <c r="C15" s="233"/>
      <c r="D15" s="233"/>
      <c r="E15" s="243" t="s">
        <v>115</v>
      </c>
      <c r="F15" s="233"/>
      <c r="G15" s="233"/>
      <c r="H15" s="70"/>
      <c r="I15" s="43">
        <v>2</v>
      </c>
      <c r="J15" s="43"/>
      <c r="K15" s="43"/>
      <c r="L15" s="43"/>
      <c r="M15" s="43"/>
      <c r="N15" s="43"/>
      <c r="O15" s="43"/>
      <c r="P15" s="43">
        <v>4</v>
      </c>
      <c r="Q15" s="43"/>
      <c r="R15" s="192">
        <f t="shared" si="2"/>
        <v>8</v>
      </c>
      <c r="S15" s="233"/>
      <c r="T15" s="32" t="s">
        <v>116</v>
      </c>
      <c r="U15" s="233"/>
      <c r="V15" s="233"/>
      <c r="W15" s="233"/>
      <c r="X15" s="148" t="s">
        <v>104</v>
      </c>
      <c r="Y15" s="223" t="s">
        <v>97</v>
      </c>
      <c r="Z15" s="223"/>
      <c r="AA15" s="223" t="s">
        <v>65</v>
      </c>
      <c r="AB15" s="240">
        <v>3</v>
      </c>
      <c r="AC15" s="187" t="s">
        <v>106</v>
      </c>
    </row>
    <row r="16" spans="1:29">
      <c r="A16" s="147"/>
      <c r="B16" s="233"/>
      <c r="C16" s="233"/>
      <c r="D16" s="233"/>
      <c r="E16" s="243"/>
      <c r="F16" s="233"/>
      <c r="G16" s="233"/>
      <c r="H16" s="70"/>
      <c r="I16" s="43"/>
      <c r="J16" s="43"/>
      <c r="K16" s="43"/>
      <c r="L16" s="43"/>
      <c r="M16" s="43"/>
      <c r="N16" s="43"/>
      <c r="O16" s="43"/>
      <c r="P16" s="43"/>
      <c r="Q16" s="43"/>
      <c r="R16" s="196"/>
      <c r="S16" s="233"/>
      <c r="T16" s="32" t="s">
        <v>117</v>
      </c>
      <c r="U16" s="233"/>
      <c r="V16" s="233"/>
      <c r="W16" s="233"/>
      <c r="X16" s="145"/>
      <c r="Y16" s="223"/>
      <c r="Z16" s="223"/>
      <c r="AA16" s="223"/>
      <c r="AB16" s="241"/>
      <c r="AC16" s="188"/>
    </row>
    <row r="17" spans="1:29">
      <c r="A17" s="147"/>
      <c r="B17" s="233"/>
      <c r="C17" s="233"/>
      <c r="D17" s="233"/>
      <c r="E17" s="243"/>
      <c r="F17" s="233"/>
      <c r="G17" s="233"/>
      <c r="H17" s="70"/>
      <c r="I17" s="43"/>
      <c r="J17" s="43"/>
      <c r="K17" s="43"/>
      <c r="L17" s="43"/>
      <c r="M17" s="43"/>
      <c r="N17" s="43"/>
      <c r="O17" s="43"/>
      <c r="P17" s="43"/>
      <c r="Q17" s="43"/>
      <c r="R17" s="196"/>
      <c r="S17" s="233"/>
      <c r="T17" s="32" t="s">
        <v>118</v>
      </c>
      <c r="U17" s="233"/>
      <c r="V17" s="233"/>
      <c r="W17" s="233"/>
      <c r="X17" s="145"/>
      <c r="Y17" s="223"/>
      <c r="Z17" s="223"/>
      <c r="AA17" s="223"/>
      <c r="AB17" s="241"/>
      <c r="AC17" s="188"/>
    </row>
    <row r="18" spans="1:29">
      <c r="A18" s="147"/>
      <c r="B18" s="233"/>
      <c r="C18" s="233"/>
      <c r="D18" s="233"/>
      <c r="E18" s="243"/>
      <c r="F18" s="233"/>
      <c r="G18" s="233"/>
      <c r="H18" s="70"/>
      <c r="I18" s="43"/>
      <c r="J18" s="43"/>
      <c r="K18" s="43"/>
      <c r="L18" s="43"/>
      <c r="M18" s="43"/>
      <c r="N18" s="43"/>
      <c r="O18" s="43"/>
      <c r="P18" s="43"/>
      <c r="Q18" s="43"/>
      <c r="R18" s="196"/>
      <c r="S18" s="233"/>
      <c r="T18" s="32" t="s">
        <v>119</v>
      </c>
      <c r="U18" s="233"/>
      <c r="V18" s="233"/>
      <c r="W18" s="233"/>
      <c r="X18" s="145"/>
      <c r="Y18" s="223"/>
      <c r="Z18" s="223"/>
      <c r="AA18" s="223"/>
      <c r="AB18" s="241"/>
      <c r="AC18" s="188"/>
    </row>
    <row r="19" spans="1:29">
      <c r="A19" s="147"/>
      <c r="B19" s="233"/>
      <c r="C19" s="233"/>
      <c r="D19" s="233"/>
      <c r="E19" s="243"/>
      <c r="F19" s="233"/>
      <c r="G19" s="233"/>
      <c r="H19" s="71"/>
      <c r="I19" s="3"/>
      <c r="J19" s="3"/>
      <c r="K19" s="3"/>
      <c r="L19" s="3"/>
      <c r="M19" s="3"/>
      <c r="N19" s="3"/>
      <c r="O19" s="3"/>
      <c r="P19" s="3"/>
      <c r="Q19" s="3"/>
      <c r="R19" s="196"/>
      <c r="S19" s="233"/>
      <c r="T19" s="32" t="s">
        <v>120</v>
      </c>
      <c r="U19" s="233"/>
      <c r="V19" s="233"/>
      <c r="W19" s="233"/>
      <c r="X19" s="145"/>
      <c r="Y19" s="223"/>
      <c r="Z19" s="223"/>
      <c r="AA19" s="223"/>
      <c r="AB19" s="241"/>
      <c r="AC19" s="188"/>
    </row>
    <row r="20" spans="1:29">
      <c r="A20" s="147"/>
      <c r="B20" s="233"/>
      <c r="C20" s="233"/>
      <c r="D20" s="233"/>
      <c r="E20" s="243"/>
      <c r="F20" s="233"/>
      <c r="G20" s="233"/>
      <c r="H20" s="3"/>
      <c r="I20" s="3"/>
      <c r="J20" s="3"/>
      <c r="K20" s="3"/>
      <c r="L20" s="3"/>
      <c r="M20" s="3"/>
      <c r="N20" s="3"/>
      <c r="O20" s="3"/>
      <c r="P20" s="3"/>
      <c r="Q20" s="3"/>
      <c r="R20" s="196"/>
      <c r="S20" s="233"/>
      <c r="T20" s="32" t="s">
        <v>121</v>
      </c>
      <c r="U20" s="233"/>
      <c r="V20" s="233"/>
      <c r="W20" s="233"/>
      <c r="X20" s="145"/>
      <c r="Y20" s="223"/>
      <c r="Z20" s="223"/>
      <c r="AA20" s="223"/>
      <c r="AB20" s="241"/>
      <c r="AC20" s="188"/>
    </row>
    <row r="21" spans="1:29">
      <c r="A21" s="147"/>
      <c r="B21" s="233"/>
      <c r="C21" s="233"/>
      <c r="D21" s="233"/>
      <c r="E21" s="243"/>
      <c r="F21" s="233"/>
      <c r="G21" s="233"/>
      <c r="H21" s="3"/>
      <c r="I21" s="3"/>
      <c r="J21" s="3"/>
      <c r="K21" s="3"/>
      <c r="L21" s="3"/>
      <c r="M21" s="3"/>
      <c r="N21" s="3"/>
      <c r="O21" s="3"/>
      <c r="P21" s="3"/>
      <c r="Q21" s="3"/>
      <c r="R21" s="193"/>
      <c r="S21" s="233"/>
      <c r="T21" s="69" t="s">
        <v>122</v>
      </c>
      <c r="U21" s="233"/>
      <c r="V21" s="233"/>
      <c r="W21" s="233"/>
      <c r="X21" s="146"/>
      <c r="Y21" s="223"/>
      <c r="Z21" s="223"/>
      <c r="AA21" s="223"/>
      <c r="AB21" s="242"/>
      <c r="AC21" s="189"/>
    </row>
    <row r="22" spans="1:29">
      <c r="A22" s="235">
        <v>5</v>
      </c>
      <c r="B22" s="224"/>
      <c r="C22" s="224"/>
      <c r="D22" s="224"/>
      <c r="E22" s="224" t="s">
        <v>123</v>
      </c>
      <c r="F22" s="224"/>
      <c r="G22" s="224"/>
      <c r="H22" s="224"/>
      <c r="I22" s="224">
        <v>2</v>
      </c>
      <c r="J22" s="224"/>
      <c r="K22" s="224"/>
      <c r="L22" s="224"/>
      <c r="M22" s="224"/>
      <c r="N22" s="192">
        <v>2</v>
      </c>
      <c r="O22" s="184"/>
      <c r="P22" s="184"/>
      <c r="Q22" s="184"/>
      <c r="R22" s="192">
        <f t="shared" si="2"/>
        <v>4</v>
      </c>
      <c r="S22" s="233"/>
      <c r="T22" s="72" t="s">
        <v>124</v>
      </c>
      <c r="U22" s="184"/>
      <c r="V22" s="184"/>
      <c r="W22" s="184"/>
      <c r="X22" s="148" t="s">
        <v>147</v>
      </c>
      <c r="Y22" s="187" t="s">
        <v>105</v>
      </c>
      <c r="Z22" s="187"/>
      <c r="AA22" s="148" t="s">
        <v>83</v>
      </c>
      <c r="AB22" s="230">
        <v>2</v>
      </c>
      <c r="AC22" s="187" t="s">
        <v>106</v>
      </c>
    </row>
    <row r="23" spans="1:29">
      <c r="A23" s="236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196"/>
      <c r="O23" s="185"/>
      <c r="P23" s="185"/>
      <c r="Q23" s="185"/>
      <c r="R23" s="196"/>
      <c r="S23" s="234"/>
      <c r="T23" s="72" t="s">
        <v>128</v>
      </c>
      <c r="U23" s="185"/>
      <c r="V23" s="185"/>
      <c r="W23" s="185"/>
      <c r="X23" s="145"/>
      <c r="Y23" s="188"/>
      <c r="Z23" s="188"/>
      <c r="AA23" s="145"/>
      <c r="AB23" s="231"/>
      <c r="AC23" s="188"/>
    </row>
    <row r="24" spans="1:29">
      <c r="A24" s="236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196"/>
      <c r="O24" s="185"/>
      <c r="P24" s="185"/>
      <c r="Q24" s="185"/>
      <c r="R24" s="196"/>
      <c r="S24" s="234"/>
      <c r="T24" s="73" t="s">
        <v>129</v>
      </c>
      <c r="U24" s="185"/>
      <c r="V24" s="185"/>
      <c r="W24" s="185"/>
      <c r="X24" s="145"/>
      <c r="Y24" s="188"/>
      <c r="Z24" s="188"/>
      <c r="AA24" s="145"/>
      <c r="AB24" s="231"/>
      <c r="AC24" s="188"/>
    </row>
    <row r="25" spans="1:29">
      <c r="A25" s="236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196"/>
      <c r="O25" s="185"/>
      <c r="P25" s="185"/>
      <c r="Q25" s="185"/>
      <c r="R25" s="196"/>
      <c r="S25" s="233"/>
      <c r="T25" s="73" t="s">
        <v>125</v>
      </c>
      <c r="U25" s="185"/>
      <c r="V25" s="185"/>
      <c r="W25" s="185"/>
      <c r="X25" s="145"/>
      <c r="Y25" s="188"/>
      <c r="Z25" s="188"/>
      <c r="AA25" s="145"/>
      <c r="AB25" s="231"/>
      <c r="AC25" s="188"/>
    </row>
    <row r="26" spans="1:29">
      <c r="A26" s="236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196"/>
      <c r="O26" s="185"/>
      <c r="P26" s="185"/>
      <c r="Q26" s="185"/>
      <c r="R26" s="196"/>
      <c r="S26" s="233"/>
      <c r="T26" s="69" t="s">
        <v>126</v>
      </c>
      <c r="U26" s="185"/>
      <c r="V26" s="185"/>
      <c r="W26" s="185"/>
      <c r="X26" s="145"/>
      <c r="Y26" s="188"/>
      <c r="Z26" s="188"/>
      <c r="AA26" s="145"/>
      <c r="AB26" s="231"/>
      <c r="AC26" s="188"/>
    </row>
    <row r="27" spans="1:29">
      <c r="A27" s="237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3"/>
      <c r="O27" s="186"/>
      <c r="P27" s="186"/>
      <c r="Q27" s="186"/>
      <c r="R27" s="193"/>
      <c r="S27" s="233"/>
      <c r="T27" s="69" t="s">
        <v>127</v>
      </c>
      <c r="U27" s="186"/>
      <c r="V27" s="186"/>
      <c r="W27" s="186"/>
      <c r="X27" s="146"/>
      <c r="Y27" s="189"/>
      <c r="Z27" s="189"/>
      <c r="AA27" s="146"/>
      <c r="AB27" s="232"/>
      <c r="AC27" s="189"/>
    </row>
    <row r="28" spans="1:29">
      <c r="A28" s="147">
        <v>6</v>
      </c>
      <c r="B28" s="233"/>
      <c r="C28" s="233"/>
      <c r="D28" s="233"/>
      <c r="E28" s="224" t="s">
        <v>130</v>
      </c>
      <c r="F28" s="224"/>
      <c r="G28" s="224"/>
      <c r="H28" s="224"/>
      <c r="I28" s="224"/>
      <c r="J28" s="224">
        <v>3</v>
      </c>
      <c r="K28" s="224"/>
      <c r="L28" s="224"/>
      <c r="M28" s="224"/>
      <c r="N28" s="224"/>
      <c r="O28" s="224">
        <v>3</v>
      </c>
      <c r="P28" s="224"/>
      <c r="Q28" s="224"/>
      <c r="R28" s="227">
        <f t="shared" si="2"/>
        <v>9</v>
      </c>
      <c r="S28" s="233"/>
      <c r="T28" s="69" t="s">
        <v>132</v>
      </c>
      <c r="U28" s="233"/>
      <c r="V28" s="233"/>
      <c r="W28" s="233"/>
      <c r="X28" s="223" t="s">
        <v>147</v>
      </c>
      <c r="Y28" s="239" t="s">
        <v>149</v>
      </c>
      <c r="Z28" s="235"/>
      <c r="AA28" s="153" t="s">
        <v>65</v>
      </c>
      <c r="AB28" s="226">
        <v>3</v>
      </c>
      <c r="AC28" s="233"/>
    </row>
    <row r="29" spans="1:29">
      <c r="A29" s="147"/>
      <c r="B29" s="233"/>
      <c r="C29" s="233"/>
      <c r="D29" s="233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8"/>
      <c r="S29" s="233"/>
      <c r="T29" s="69" t="s">
        <v>133</v>
      </c>
      <c r="U29" s="233"/>
      <c r="V29" s="233"/>
      <c r="W29" s="233"/>
      <c r="X29" s="239"/>
      <c r="Y29" s="239"/>
      <c r="Z29" s="236"/>
      <c r="AA29" s="143"/>
      <c r="AB29" s="226"/>
      <c r="AC29" s="233"/>
    </row>
    <row r="30" spans="1:29">
      <c r="A30" s="147"/>
      <c r="B30" s="233"/>
      <c r="C30" s="233"/>
      <c r="D30" s="233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8"/>
      <c r="S30" s="233"/>
      <c r="T30" s="69" t="s">
        <v>134</v>
      </c>
      <c r="U30" s="233"/>
      <c r="V30" s="233"/>
      <c r="W30" s="233"/>
      <c r="X30" s="239"/>
      <c r="Y30" s="239"/>
      <c r="Z30" s="236"/>
      <c r="AA30" s="143"/>
      <c r="AB30" s="226"/>
      <c r="AC30" s="233"/>
    </row>
    <row r="31" spans="1:29">
      <c r="A31" s="147"/>
      <c r="B31" s="233"/>
      <c r="C31" s="233"/>
      <c r="D31" s="233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9"/>
      <c r="S31" s="233"/>
      <c r="T31" s="69" t="s">
        <v>135</v>
      </c>
      <c r="U31" s="233"/>
      <c r="V31" s="233"/>
      <c r="W31" s="233"/>
      <c r="X31" s="239"/>
      <c r="Y31" s="239"/>
      <c r="Z31" s="236"/>
      <c r="AA31" s="144"/>
      <c r="AB31" s="226"/>
      <c r="AC31" s="233"/>
    </row>
    <row r="32" spans="1:29">
      <c r="A32" s="147">
        <v>7</v>
      </c>
      <c r="B32" s="233"/>
      <c r="C32" s="233"/>
      <c r="D32" s="233"/>
      <c r="E32" s="224" t="s">
        <v>131</v>
      </c>
      <c r="F32" s="224"/>
      <c r="G32" s="224"/>
      <c r="H32" s="224"/>
      <c r="I32" s="224"/>
      <c r="J32" s="224"/>
      <c r="K32" s="224">
        <v>4</v>
      </c>
      <c r="L32" s="224"/>
      <c r="M32" s="224"/>
      <c r="N32" s="224"/>
      <c r="O32" s="224"/>
      <c r="P32" s="224">
        <v>4</v>
      </c>
      <c r="Q32" s="224"/>
      <c r="R32" s="227">
        <f t="shared" si="2"/>
        <v>16</v>
      </c>
      <c r="S32" s="233"/>
      <c r="T32" s="69" t="s">
        <v>136</v>
      </c>
      <c r="U32" s="233"/>
      <c r="V32" s="233"/>
      <c r="W32" s="233"/>
      <c r="X32" s="148" t="s">
        <v>147</v>
      </c>
      <c r="Y32" s="223" t="s">
        <v>148</v>
      </c>
      <c r="Z32" s="235"/>
      <c r="AA32" s="148" t="s">
        <v>150</v>
      </c>
      <c r="AB32" s="238">
        <v>4</v>
      </c>
      <c r="AC32" s="233"/>
    </row>
    <row r="33" spans="1:29">
      <c r="A33" s="147"/>
      <c r="B33" s="233"/>
      <c r="C33" s="233"/>
      <c r="D33" s="233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8"/>
      <c r="S33" s="233"/>
      <c r="T33" s="69" t="s">
        <v>137</v>
      </c>
      <c r="U33" s="233"/>
      <c r="V33" s="233"/>
      <c r="W33" s="233"/>
      <c r="X33" s="145"/>
      <c r="Y33" s="223"/>
      <c r="Z33" s="236"/>
      <c r="AA33" s="145"/>
      <c r="AB33" s="238"/>
      <c r="AC33" s="233"/>
    </row>
    <row r="34" spans="1:29">
      <c r="A34" s="147"/>
      <c r="B34" s="233"/>
      <c r="C34" s="233"/>
      <c r="D34" s="233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8"/>
      <c r="S34" s="233"/>
      <c r="T34" s="69" t="s">
        <v>138</v>
      </c>
      <c r="U34" s="233"/>
      <c r="V34" s="233"/>
      <c r="W34" s="233"/>
      <c r="X34" s="145"/>
      <c r="Y34" s="223"/>
      <c r="Z34" s="236"/>
      <c r="AA34" s="145"/>
      <c r="AB34" s="238"/>
      <c r="AC34" s="233"/>
    </row>
    <row r="35" spans="1:29">
      <c r="A35" s="147"/>
      <c r="B35" s="233"/>
      <c r="C35" s="233"/>
      <c r="D35" s="233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8"/>
      <c r="S35" s="233"/>
      <c r="T35" s="69" t="s">
        <v>139</v>
      </c>
      <c r="U35" s="233"/>
      <c r="V35" s="233"/>
      <c r="W35" s="233"/>
      <c r="X35" s="145"/>
      <c r="Y35" s="223"/>
      <c r="Z35" s="236"/>
      <c r="AA35" s="145"/>
      <c r="AB35" s="238"/>
      <c r="AC35" s="233"/>
    </row>
    <row r="36" spans="1:29">
      <c r="A36" s="147"/>
      <c r="B36" s="233"/>
      <c r="C36" s="233"/>
      <c r="D36" s="233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8"/>
      <c r="S36" s="233"/>
      <c r="T36" s="69" t="s">
        <v>129</v>
      </c>
      <c r="U36" s="233"/>
      <c r="V36" s="233"/>
      <c r="W36" s="233"/>
      <c r="X36" s="145"/>
      <c r="Y36" s="223"/>
      <c r="Z36" s="236"/>
      <c r="AA36" s="145"/>
      <c r="AB36" s="238"/>
      <c r="AC36" s="233"/>
    </row>
    <row r="37" spans="1:29">
      <c r="A37" s="147"/>
      <c r="B37" s="233"/>
      <c r="C37" s="233"/>
      <c r="D37" s="233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8"/>
      <c r="S37" s="233"/>
      <c r="T37" s="69" t="s">
        <v>140</v>
      </c>
      <c r="U37" s="233"/>
      <c r="V37" s="233"/>
      <c r="W37" s="233"/>
      <c r="X37" s="145"/>
      <c r="Y37" s="223"/>
      <c r="Z37" s="236"/>
      <c r="AA37" s="145"/>
      <c r="AB37" s="238"/>
      <c r="AC37" s="233"/>
    </row>
    <row r="38" spans="1:29">
      <c r="A38" s="147"/>
      <c r="B38" s="233"/>
      <c r="C38" s="233"/>
      <c r="D38" s="233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8"/>
      <c r="S38" s="233"/>
      <c r="T38" s="69" t="s">
        <v>141</v>
      </c>
      <c r="U38" s="233"/>
      <c r="V38" s="233"/>
      <c r="W38" s="233"/>
      <c r="X38" s="145"/>
      <c r="Y38" s="223"/>
      <c r="Z38" s="236"/>
      <c r="AA38" s="145"/>
      <c r="AB38" s="238"/>
      <c r="AC38" s="233"/>
    </row>
    <row r="39" spans="1:29">
      <c r="A39" s="147"/>
      <c r="B39" s="233"/>
      <c r="C39" s="233"/>
      <c r="D39" s="233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8"/>
      <c r="S39" s="233"/>
      <c r="T39" s="69" t="s">
        <v>142</v>
      </c>
      <c r="U39" s="233"/>
      <c r="V39" s="233"/>
      <c r="W39" s="233"/>
      <c r="X39" s="145"/>
      <c r="Y39" s="223"/>
      <c r="Z39" s="236"/>
      <c r="AA39" s="145"/>
      <c r="AB39" s="238"/>
      <c r="AC39" s="233"/>
    </row>
    <row r="40" spans="1:29">
      <c r="A40" s="147"/>
      <c r="B40" s="233"/>
      <c r="C40" s="233"/>
      <c r="D40" s="233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8"/>
      <c r="S40" s="233"/>
      <c r="T40" s="69" t="s">
        <v>143</v>
      </c>
      <c r="U40" s="233"/>
      <c r="V40" s="233"/>
      <c r="W40" s="233"/>
      <c r="X40" s="145"/>
      <c r="Y40" s="223"/>
      <c r="Z40" s="236"/>
      <c r="AA40" s="145"/>
      <c r="AB40" s="238"/>
      <c r="AC40" s="233"/>
    </row>
    <row r="41" spans="1:29">
      <c r="A41" s="147"/>
      <c r="B41" s="233"/>
      <c r="C41" s="233"/>
      <c r="D41" s="233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8"/>
      <c r="S41" s="233"/>
      <c r="T41" s="69" t="s">
        <v>144</v>
      </c>
      <c r="U41" s="233"/>
      <c r="V41" s="233"/>
      <c r="W41" s="233"/>
      <c r="X41" s="145"/>
      <c r="Y41" s="223"/>
      <c r="Z41" s="236"/>
      <c r="AA41" s="145"/>
      <c r="AB41" s="238"/>
      <c r="AC41" s="233"/>
    </row>
    <row r="42" spans="1:29" ht="42">
      <c r="A42" s="147"/>
      <c r="B42" s="233"/>
      <c r="C42" s="233"/>
      <c r="D42" s="233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8"/>
      <c r="S42" s="233"/>
      <c r="T42" s="69" t="s">
        <v>145</v>
      </c>
      <c r="U42" s="233"/>
      <c r="V42" s="233"/>
      <c r="W42" s="233"/>
      <c r="X42" s="145"/>
      <c r="Y42" s="223"/>
      <c r="Z42" s="236"/>
      <c r="AA42" s="145"/>
      <c r="AB42" s="238"/>
      <c r="AC42" s="233"/>
    </row>
    <row r="43" spans="1:29">
      <c r="A43" s="147"/>
      <c r="B43" s="233"/>
      <c r="C43" s="233"/>
      <c r="D43" s="233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228"/>
      <c r="S43" s="233"/>
      <c r="T43" s="69" t="s">
        <v>146</v>
      </c>
      <c r="U43" s="233"/>
      <c r="V43" s="233"/>
      <c r="W43" s="233"/>
      <c r="X43" s="146"/>
      <c r="Y43" s="223"/>
      <c r="Z43" s="237"/>
      <c r="AA43" s="146"/>
      <c r="AB43" s="238"/>
      <c r="AC43" s="233"/>
    </row>
  </sheetData>
  <mergeCells count="187">
    <mergeCell ref="A1:R1"/>
    <mergeCell ref="A2:F2"/>
    <mergeCell ref="G2:R2"/>
    <mergeCell ref="S2:V2"/>
    <mergeCell ref="W2:W3"/>
    <mergeCell ref="X2:AC2"/>
    <mergeCell ref="A3:F3"/>
    <mergeCell ref="G3:R3"/>
    <mergeCell ref="S3:V3"/>
    <mergeCell ref="X3:AC3"/>
    <mergeCell ref="H4:L4"/>
    <mergeCell ref="M4:Q4"/>
    <mergeCell ref="S4:S6"/>
    <mergeCell ref="A5:A6"/>
    <mergeCell ref="B5:B6"/>
    <mergeCell ref="C5:C6"/>
    <mergeCell ref="D5:D6"/>
    <mergeCell ref="E5:E6"/>
    <mergeCell ref="F5:F6"/>
    <mergeCell ref="G5:G6"/>
    <mergeCell ref="Y5:Y6"/>
    <mergeCell ref="Z5:Z6"/>
    <mergeCell ref="AA5:AA6"/>
    <mergeCell ref="AB5:AB6"/>
    <mergeCell ref="AC5:AC6"/>
    <mergeCell ref="A7:A9"/>
    <mergeCell ref="B7:B9"/>
    <mergeCell ref="C7:C9"/>
    <mergeCell ref="D7:D9"/>
    <mergeCell ref="F7:F9"/>
    <mergeCell ref="R5:R6"/>
    <mergeCell ref="T5:T6"/>
    <mergeCell ref="U5:U6"/>
    <mergeCell ref="V5:V6"/>
    <mergeCell ref="W5:W6"/>
    <mergeCell ref="X5:X6"/>
    <mergeCell ref="Y7:Y9"/>
    <mergeCell ref="Z7:Z9"/>
    <mergeCell ref="AA7:AA9"/>
    <mergeCell ref="AB7:AB9"/>
    <mergeCell ref="AC7:AC9"/>
    <mergeCell ref="U7:U9"/>
    <mergeCell ref="V7:V9"/>
    <mergeCell ref="W7:W9"/>
    <mergeCell ref="X7:X9"/>
    <mergeCell ref="S7:S9"/>
    <mergeCell ref="G7:G9"/>
    <mergeCell ref="E7:E9"/>
    <mergeCell ref="R7:R9"/>
    <mergeCell ref="B10:B12"/>
    <mergeCell ref="C10:C12"/>
    <mergeCell ref="D10:D12"/>
    <mergeCell ref="E10:E12"/>
    <mergeCell ref="Z13:Z14"/>
    <mergeCell ref="AA13:AA14"/>
    <mergeCell ref="AB13:AB14"/>
    <mergeCell ref="AC13:AC14"/>
    <mergeCell ref="AB10:AB12"/>
    <mergeCell ref="AC10:AC12"/>
    <mergeCell ref="U10:U12"/>
    <mergeCell ref="U13:U14"/>
    <mergeCell ref="V10:V12"/>
    <mergeCell ref="V13:V14"/>
    <mergeCell ref="W10:W12"/>
    <mergeCell ref="W13:W14"/>
    <mergeCell ref="X13:X14"/>
    <mergeCell ref="Y13:Y14"/>
    <mergeCell ref="X10:X12"/>
    <mergeCell ref="Y10:Y12"/>
    <mergeCell ref="Z10:Z12"/>
    <mergeCell ref="AA10:AA12"/>
    <mergeCell ref="G13:G14"/>
    <mergeCell ref="R13:R14"/>
    <mergeCell ref="R15:R21"/>
    <mergeCell ref="S15:S21"/>
    <mergeCell ref="S10:S12"/>
    <mergeCell ref="S13:S14"/>
    <mergeCell ref="G15:G21"/>
    <mergeCell ref="A13:A14"/>
    <mergeCell ref="E13:E14"/>
    <mergeCell ref="B13:B14"/>
    <mergeCell ref="C13:C14"/>
    <mergeCell ref="D13:D14"/>
    <mergeCell ref="F13:F14"/>
    <mergeCell ref="F10:F12"/>
    <mergeCell ref="A10:A12"/>
    <mergeCell ref="G10:G12"/>
    <mergeCell ref="R10:R12"/>
    <mergeCell ref="A22:A27"/>
    <mergeCell ref="B22:B27"/>
    <mergeCell ref="C22:C27"/>
    <mergeCell ref="D22:D27"/>
    <mergeCell ref="E22:E27"/>
    <mergeCell ref="F22:F27"/>
    <mergeCell ref="AA15:AA21"/>
    <mergeCell ref="AB15:AB21"/>
    <mergeCell ref="AC15:AC21"/>
    <mergeCell ref="U15:U21"/>
    <mergeCell ref="V15:V21"/>
    <mergeCell ref="W15:W21"/>
    <mergeCell ref="X15:X21"/>
    <mergeCell ref="Y15:Y21"/>
    <mergeCell ref="Z15:Z21"/>
    <mergeCell ref="A15:A21"/>
    <mergeCell ref="B15:B21"/>
    <mergeCell ref="C15:C21"/>
    <mergeCell ref="D15:D21"/>
    <mergeCell ref="E15:E21"/>
    <mergeCell ref="F15:F21"/>
    <mergeCell ref="AC22:AC27"/>
    <mergeCell ref="G22:G27"/>
    <mergeCell ref="R22:R27"/>
    <mergeCell ref="E28:E31"/>
    <mergeCell ref="E32:E43"/>
    <mergeCell ref="A28:A31"/>
    <mergeCell ref="B28:B31"/>
    <mergeCell ref="C28:C31"/>
    <mergeCell ref="D28:D31"/>
    <mergeCell ref="A32:A43"/>
    <mergeCell ref="B32:B43"/>
    <mergeCell ref="C32:C43"/>
    <mergeCell ref="D32:D43"/>
    <mergeCell ref="F28:F31"/>
    <mergeCell ref="G28:G31"/>
    <mergeCell ref="H28:H31"/>
    <mergeCell ref="I28:I31"/>
    <mergeCell ref="J28:J31"/>
    <mergeCell ref="K28:K31"/>
    <mergeCell ref="R32:R43"/>
    <mergeCell ref="S28:S31"/>
    <mergeCell ref="S32:S43"/>
    <mergeCell ref="F32:F43"/>
    <mergeCell ref="G32:G43"/>
    <mergeCell ref="H32:H43"/>
    <mergeCell ref="I32:I43"/>
    <mergeCell ref="J32:J43"/>
    <mergeCell ref="K32:K43"/>
    <mergeCell ref="L28:L31"/>
    <mergeCell ref="M28:M31"/>
    <mergeCell ref="U32:U43"/>
    <mergeCell ref="L32:L43"/>
    <mergeCell ref="M32:M43"/>
    <mergeCell ref="N32:N43"/>
    <mergeCell ref="O32:O43"/>
    <mergeCell ref="P32:P43"/>
    <mergeCell ref="Q32:Q43"/>
    <mergeCell ref="O28:O31"/>
    <mergeCell ref="P28:P31"/>
    <mergeCell ref="Q28:Q31"/>
    <mergeCell ref="N28:N31"/>
    <mergeCell ref="AC28:AC31"/>
    <mergeCell ref="V32:V43"/>
    <mergeCell ref="W32:W43"/>
    <mergeCell ref="X32:X43"/>
    <mergeCell ref="Y32:Y43"/>
    <mergeCell ref="Z32:Z43"/>
    <mergeCell ref="AA32:AA43"/>
    <mergeCell ref="AB32:AB43"/>
    <mergeCell ref="AC32:AC43"/>
    <mergeCell ref="V28:V31"/>
    <mergeCell ref="W28:W31"/>
    <mergeCell ref="X28:X31"/>
    <mergeCell ref="Y28:Y31"/>
    <mergeCell ref="Z28:Z31"/>
    <mergeCell ref="AA28:AA31"/>
    <mergeCell ref="Q22:Q27"/>
    <mergeCell ref="H22:H27"/>
    <mergeCell ref="I22:I27"/>
    <mergeCell ref="J22:J27"/>
    <mergeCell ref="K22:K27"/>
    <mergeCell ref="L22:L27"/>
    <mergeCell ref="M22:M27"/>
    <mergeCell ref="N22:N27"/>
    <mergeCell ref="AB28:AB31"/>
    <mergeCell ref="R28:R31"/>
    <mergeCell ref="X22:X27"/>
    <mergeCell ref="Y22:Y27"/>
    <mergeCell ref="Z22:Z27"/>
    <mergeCell ref="AA22:AA27"/>
    <mergeCell ref="AB22:AB27"/>
    <mergeCell ref="U28:U31"/>
    <mergeCell ref="S22:S27"/>
    <mergeCell ref="U22:U27"/>
    <mergeCell ref="V22:V27"/>
    <mergeCell ref="W22:W27"/>
    <mergeCell ref="O22:O27"/>
    <mergeCell ref="P22:P27"/>
  </mergeCells>
  <conditionalFormatting sqref="R4:R7 R10 R13 R15 R22 R28 R32">
    <cfRule type="cellIs" dxfId="7" priority="1" operator="between">
      <formula>15</formula>
      <formula>25</formula>
    </cfRule>
    <cfRule type="cellIs" dxfId="6" priority="2" operator="between">
      <formula>8</formula>
      <formula>12</formula>
    </cfRule>
    <cfRule type="cellIs" dxfId="5" priority="3" operator="between">
      <formula>4</formula>
      <formula>6</formula>
    </cfRule>
    <cfRule type="cellIs" dxfId="4" priority="4" operator="between">
      <formula>1</formula>
      <formula>3</formula>
    </cfRule>
  </conditionalFormatting>
  <pageMargins left="0.17" right="0.1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zoomScale="85" zoomScaleNormal="85" workbookViewId="0">
      <selection activeCell="K9" sqref="K9"/>
    </sheetView>
  </sheetViews>
  <sheetFormatPr defaultColWidth="9.125" defaultRowHeight="21"/>
  <cols>
    <col min="1" max="1" width="8" style="1" customWidth="1"/>
    <col min="2" max="2" width="12.25" style="1" customWidth="1"/>
    <col min="3" max="4" width="14" style="1" customWidth="1"/>
    <col min="5" max="5" width="30.375" style="1" customWidth="1"/>
    <col min="6" max="6" width="38.375" style="1" customWidth="1"/>
    <col min="7" max="7" width="14.25" style="1" customWidth="1"/>
    <col min="8" max="8" width="7" style="1" customWidth="1"/>
    <col min="9" max="12" width="7.25" style="1" customWidth="1"/>
    <col min="13" max="15" width="9.25" style="1" customWidth="1"/>
    <col min="16" max="16" width="8.125" style="1" customWidth="1"/>
    <col min="17" max="17" width="9.25" style="1" customWidth="1"/>
    <col min="18" max="18" width="18" style="1" customWidth="1"/>
    <col min="19" max="19" width="9.125" style="1"/>
    <col min="20" max="20" width="33.875" style="1" customWidth="1"/>
    <col min="21" max="21" width="23" style="1" customWidth="1"/>
    <col min="22" max="22" width="19.875" style="1" customWidth="1"/>
    <col min="23" max="23" width="22.125" style="1" customWidth="1"/>
    <col min="24" max="24" width="19.375" style="1" customWidth="1"/>
    <col min="25" max="25" width="19.625" style="1" customWidth="1"/>
    <col min="26" max="26" width="21.75" style="1" customWidth="1"/>
    <col min="27" max="27" width="22.25" style="1" customWidth="1"/>
    <col min="28" max="28" width="22.375" style="1" customWidth="1"/>
    <col min="29" max="29" width="17.75" style="1" customWidth="1"/>
    <col min="30" max="16384" width="9.125" style="1"/>
  </cols>
  <sheetData>
    <row r="1" spans="1:29">
      <c r="A1" s="154" t="s">
        <v>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9">
      <c r="A2" s="163" t="s">
        <v>15</v>
      </c>
      <c r="B2" s="164"/>
      <c r="C2" s="164"/>
      <c r="D2" s="164"/>
      <c r="E2" s="164"/>
      <c r="F2" s="165"/>
      <c r="G2" s="166" t="s">
        <v>17</v>
      </c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  <c r="S2" s="175" t="s">
        <v>25</v>
      </c>
      <c r="T2" s="176"/>
      <c r="U2" s="176"/>
      <c r="V2" s="177"/>
      <c r="W2" s="155" t="s">
        <v>27</v>
      </c>
      <c r="X2" s="157" t="s">
        <v>29</v>
      </c>
      <c r="Y2" s="158"/>
      <c r="Z2" s="158"/>
      <c r="AA2" s="158"/>
      <c r="AB2" s="158"/>
      <c r="AC2" s="159"/>
    </row>
    <row r="3" spans="1:29">
      <c r="A3" s="169" t="s">
        <v>16</v>
      </c>
      <c r="B3" s="170"/>
      <c r="C3" s="170"/>
      <c r="D3" s="170"/>
      <c r="E3" s="170"/>
      <c r="F3" s="171"/>
      <c r="G3" s="172" t="s">
        <v>18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178" t="s">
        <v>26</v>
      </c>
      <c r="T3" s="179"/>
      <c r="U3" s="179"/>
      <c r="V3" s="180"/>
      <c r="W3" s="156"/>
      <c r="X3" s="160" t="s">
        <v>30</v>
      </c>
      <c r="Y3" s="161"/>
      <c r="Z3" s="161"/>
      <c r="AA3" s="161"/>
      <c r="AB3" s="161"/>
      <c r="AC3" s="162"/>
    </row>
    <row r="4" spans="1:29">
      <c r="A4" s="12" t="s">
        <v>0</v>
      </c>
      <c r="B4" s="12" t="s">
        <v>1</v>
      </c>
      <c r="C4" s="12" t="s">
        <v>2</v>
      </c>
      <c r="D4" s="12" t="s">
        <v>66</v>
      </c>
      <c r="E4" s="12" t="s">
        <v>3</v>
      </c>
      <c r="F4" s="12" t="s">
        <v>4</v>
      </c>
      <c r="G4" s="12" t="s">
        <v>10</v>
      </c>
      <c r="H4" s="149" t="s">
        <v>13</v>
      </c>
      <c r="I4" s="150"/>
      <c r="J4" s="150"/>
      <c r="K4" s="150"/>
      <c r="L4" s="151"/>
      <c r="M4" s="152" t="s">
        <v>12</v>
      </c>
      <c r="N4" s="152"/>
      <c r="O4" s="152"/>
      <c r="P4" s="152"/>
      <c r="Q4" s="152"/>
      <c r="R4" s="93" t="s">
        <v>14</v>
      </c>
      <c r="S4" s="194" t="s">
        <v>0</v>
      </c>
      <c r="T4" s="2" t="s">
        <v>19</v>
      </c>
      <c r="U4" s="2" t="s">
        <v>21</v>
      </c>
      <c r="V4" s="2" t="s">
        <v>23</v>
      </c>
      <c r="W4" s="91" t="s">
        <v>27</v>
      </c>
      <c r="X4" s="96" t="s">
        <v>31</v>
      </c>
      <c r="Y4" s="96" t="s">
        <v>36</v>
      </c>
      <c r="Z4" s="96" t="s">
        <v>32</v>
      </c>
      <c r="AA4" s="96" t="s">
        <v>33</v>
      </c>
      <c r="AB4" s="96" t="s">
        <v>34</v>
      </c>
      <c r="AC4" s="96" t="s">
        <v>35</v>
      </c>
    </row>
    <row r="5" spans="1:29" s="4" customFormat="1" ht="42">
      <c r="A5" s="147" t="s">
        <v>5</v>
      </c>
      <c r="B5" s="147" t="s">
        <v>6</v>
      </c>
      <c r="C5" s="147" t="s">
        <v>7</v>
      </c>
      <c r="D5" s="192"/>
      <c r="E5" s="147" t="s">
        <v>9</v>
      </c>
      <c r="F5" s="147" t="s">
        <v>8</v>
      </c>
      <c r="G5" s="147" t="s">
        <v>11</v>
      </c>
      <c r="H5" s="7" t="s">
        <v>44</v>
      </c>
      <c r="I5" s="8" t="s">
        <v>45</v>
      </c>
      <c r="J5" s="8" t="s">
        <v>48</v>
      </c>
      <c r="K5" s="9" t="s">
        <v>47</v>
      </c>
      <c r="L5" s="8" t="s">
        <v>46</v>
      </c>
      <c r="M5" s="101" t="s">
        <v>49</v>
      </c>
      <c r="N5" s="101" t="s">
        <v>50</v>
      </c>
      <c r="O5" s="101" t="s">
        <v>51</v>
      </c>
      <c r="P5" s="11" t="s">
        <v>52</v>
      </c>
      <c r="Q5" s="11" t="s">
        <v>53</v>
      </c>
      <c r="R5" s="148" t="s">
        <v>58</v>
      </c>
      <c r="S5" s="216"/>
      <c r="T5" s="143" t="s">
        <v>20</v>
      </c>
      <c r="U5" s="143" t="s">
        <v>22</v>
      </c>
      <c r="V5" s="143" t="s">
        <v>24</v>
      </c>
      <c r="W5" s="145" t="s">
        <v>28</v>
      </c>
      <c r="X5" s="143" t="s">
        <v>37</v>
      </c>
      <c r="Y5" s="143" t="s">
        <v>38</v>
      </c>
      <c r="Z5" s="143" t="s">
        <v>39</v>
      </c>
      <c r="AA5" s="143" t="s">
        <v>40</v>
      </c>
      <c r="AB5" s="143" t="s">
        <v>41</v>
      </c>
      <c r="AC5" s="143" t="s">
        <v>42</v>
      </c>
    </row>
    <row r="6" spans="1:29" ht="37.5" customHeight="1" thickBot="1">
      <c r="A6" s="147"/>
      <c r="B6" s="147"/>
      <c r="C6" s="147"/>
      <c r="D6" s="193"/>
      <c r="E6" s="147"/>
      <c r="F6" s="147"/>
      <c r="G6" s="147"/>
      <c r="H6" s="23">
        <v>1</v>
      </c>
      <c r="I6" s="25" t="s">
        <v>205</v>
      </c>
      <c r="J6" s="99" t="s">
        <v>204</v>
      </c>
      <c r="K6" s="28" t="s">
        <v>206</v>
      </c>
      <c r="L6" s="26" t="s">
        <v>207</v>
      </c>
      <c r="M6" s="23">
        <v>1</v>
      </c>
      <c r="N6" s="25">
        <v>2</v>
      </c>
      <c r="O6" s="99">
        <v>3</v>
      </c>
      <c r="P6" s="28">
        <v>4</v>
      </c>
      <c r="Q6" s="26">
        <v>5</v>
      </c>
      <c r="R6" s="146"/>
      <c r="S6" s="195"/>
      <c r="T6" s="144"/>
      <c r="U6" s="144"/>
      <c r="V6" s="144"/>
      <c r="W6" s="146"/>
      <c r="X6" s="144"/>
      <c r="Y6" s="144"/>
      <c r="Z6" s="144"/>
      <c r="AA6" s="144"/>
      <c r="AB6" s="144"/>
      <c r="AC6" s="144"/>
    </row>
    <row r="7" spans="1:29" ht="222.75">
      <c r="A7" s="119">
        <v>1</v>
      </c>
      <c r="B7" s="120" t="s">
        <v>171</v>
      </c>
      <c r="C7" s="119"/>
      <c r="D7" s="118" t="s">
        <v>172</v>
      </c>
      <c r="E7" s="41" t="s">
        <v>173</v>
      </c>
      <c r="F7" s="21" t="s">
        <v>203</v>
      </c>
      <c r="G7" s="90"/>
      <c r="H7" s="94"/>
      <c r="I7" s="94"/>
      <c r="J7" s="94">
        <v>3</v>
      </c>
      <c r="K7" s="17"/>
      <c r="L7" s="94"/>
      <c r="M7" s="94"/>
      <c r="N7" s="94"/>
      <c r="O7" s="94">
        <v>3</v>
      </c>
      <c r="P7" s="17"/>
      <c r="Q7" s="94"/>
      <c r="R7" s="90">
        <f t="shared" ref="R7:R21" si="0">PRODUCT(H7:Q7)</f>
        <v>9</v>
      </c>
      <c r="S7" s="92"/>
      <c r="T7" s="102" t="s">
        <v>174</v>
      </c>
      <c r="U7" s="95" t="s">
        <v>175</v>
      </c>
      <c r="V7" s="32" t="s">
        <v>82</v>
      </c>
      <c r="W7" s="34" t="s">
        <v>176</v>
      </c>
      <c r="X7" s="100" t="s">
        <v>177</v>
      </c>
      <c r="Y7" s="101" t="s">
        <v>64</v>
      </c>
      <c r="Z7" s="74"/>
      <c r="AA7" s="32" t="s">
        <v>65</v>
      </c>
      <c r="AB7" s="35">
        <v>3</v>
      </c>
      <c r="AC7" s="90" t="s">
        <v>106</v>
      </c>
    </row>
    <row r="8" spans="1:29" ht="105">
      <c r="A8" s="119">
        <v>2</v>
      </c>
      <c r="B8" s="120" t="s">
        <v>171</v>
      </c>
      <c r="C8" s="84"/>
      <c r="D8" s="19" t="s">
        <v>178</v>
      </c>
      <c r="E8" s="22" t="s">
        <v>179</v>
      </c>
      <c r="F8" s="77"/>
      <c r="G8" s="3"/>
      <c r="H8" s="90"/>
      <c r="I8" s="90">
        <v>2</v>
      </c>
      <c r="J8" s="90"/>
      <c r="K8" s="90"/>
      <c r="L8" s="90"/>
      <c r="M8" s="90"/>
      <c r="N8" s="90"/>
      <c r="O8" s="90">
        <v>3</v>
      </c>
      <c r="P8" s="90"/>
      <c r="Q8" s="90"/>
      <c r="R8" s="90">
        <f t="shared" si="0"/>
        <v>6</v>
      </c>
      <c r="S8" s="3"/>
      <c r="T8" s="102" t="s">
        <v>180</v>
      </c>
      <c r="U8" s="95" t="s">
        <v>175</v>
      </c>
      <c r="V8" s="32" t="s">
        <v>82</v>
      </c>
      <c r="W8" s="34" t="s">
        <v>181</v>
      </c>
      <c r="X8" s="75" t="s">
        <v>182</v>
      </c>
      <c r="Y8" s="68" t="s">
        <v>81</v>
      </c>
      <c r="Z8" s="74"/>
      <c r="AA8" s="32" t="s">
        <v>183</v>
      </c>
      <c r="AB8" s="49">
        <v>2</v>
      </c>
      <c r="AC8" s="90" t="s">
        <v>106</v>
      </c>
    </row>
    <row r="9" spans="1:29" ht="147">
      <c r="A9" s="119">
        <v>3</v>
      </c>
      <c r="B9" s="120" t="s">
        <v>171</v>
      </c>
      <c r="C9" s="120"/>
      <c r="D9" s="19" t="s">
        <v>178</v>
      </c>
      <c r="E9" s="21" t="s">
        <v>184</v>
      </c>
      <c r="F9" s="77"/>
      <c r="G9" s="3"/>
      <c r="H9" s="90"/>
      <c r="I9" s="90">
        <v>2</v>
      </c>
      <c r="J9" s="90"/>
      <c r="K9" s="90"/>
      <c r="L9" s="90"/>
      <c r="M9" s="90"/>
      <c r="N9" s="90"/>
      <c r="O9" s="90">
        <v>3</v>
      </c>
      <c r="P9" s="90"/>
      <c r="Q9" s="90"/>
      <c r="R9" s="90">
        <f t="shared" si="0"/>
        <v>6</v>
      </c>
      <c r="S9" s="3"/>
      <c r="T9" s="102" t="s">
        <v>185</v>
      </c>
      <c r="U9" s="95" t="s">
        <v>175</v>
      </c>
      <c r="V9" s="32" t="s">
        <v>186</v>
      </c>
      <c r="W9" s="34" t="s">
        <v>181</v>
      </c>
      <c r="X9" s="75" t="s">
        <v>182</v>
      </c>
      <c r="Y9" s="68" t="s">
        <v>81</v>
      </c>
      <c r="Z9" s="74"/>
      <c r="AA9" s="32" t="s">
        <v>83</v>
      </c>
      <c r="AB9" s="49">
        <v>2</v>
      </c>
      <c r="AC9" s="90" t="s">
        <v>106</v>
      </c>
    </row>
    <row r="10" spans="1:29" ht="105">
      <c r="A10" s="119">
        <v>4</v>
      </c>
      <c r="B10" s="120" t="s">
        <v>171</v>
      </c>
      <c r="C10" s="84"/>
      <c r="D10" s="19" t="s">
        <v>187</v>
      </c>
      <c r="E10" s="22" t="s">
        <v>188</v>
      </c>
      <c r="F10" s="77"/>
      <c r="G10" s="3"/>
      <c r="H10" s="90"/>
      <c r="I10" s="90"/>
      <c r="J10" s="90">
        <v>3</v>
      </c>
      <c r="K10" s="90"/>
      <c r="L10" s="90"/>
      <c r="M10" s="90"/>
      <c r="N10" s="90"/>
      <c r="O10" s="90">
        <v>3</v>
      </c>
      <c r="P10" s="90"/>
      <c r="Q10" s="90"/>
      <c r="R10" s="90">
        <f t="shared" si="0"/>
        <v>9</v>
      </c>
      <c r="S10" s="3"/>
      <c r="T10" s="102" t="s">
        <v>189</v>
      </c>
      <c r="U10" s="95" t="s">
        <v>175</v>
      </c>
      <c r="V10" s="32" t="s">
        <v>82</v>
      </c>
      <c r="W10" s="34" t="s">
        <v>190</v>
      </c>
      <c r="X10" s="75" t="s">
        <v>191</v>
      </c>
      <c r="Y10" s="101" t="s">
        <v>64</v>
      </c>
      <c r="Z10" s="74"/>
      <c r="AA10" s="32" t="s">
        <v>65</v>
      </c>
      <c r="AB10" s="35">
        <v>3</v>
      </c>
      <c r="AC10" s="90" t="s">
        <v>106</v>
      </c>
    </row>
    <row r="11" spans="1:29" ht="105">
      <c r="A11" s="119">
        <v>5</v>
      </c>
      <c r="B11" s="120" t="s">
        <v>171</v>
      </c>
      <c r="C11" s="84"/>
      <c r="D11" s="20" t="s">
        <v>192</v>
      </c>
      <c r="E11" s="21" t="s">
        <v>193</v>
      </c>
      <c r="F11" s="77"/>
      <c r="G11" s="3"/>
      <c r="H11" s="90"/>
      <c r="I11" s="90"/>
      <c r="J11" s="90">
        <v>3</v>
      </c>
      <c r="K11" s="90"/>
      <c r="L11" s="90"/>
      <c r="M11" s="90"/>
      <c r="N11" s="90"/>
      <c r="O11" s="90">
        <v>3</v>
      </c>
      <c r="P11" s="90"/>
      <c r="Q11" s="90"/>
      <c r="R11" s="90">
        <f t="shared" si="0"/>
        <v>9</v>
      </c>
      <c r="S11" s="3"/>
      <c r="T11" s="102" t="s">
        <v>194</v>
      </c>
      <c r="U11" s="95" t="s">
        <v>175</v>
      </c>
      <c r="V11" s="32" t="s">
        <v>82</v>
      </c>
      <c r="W11" s="74"/>
      <c r="X11" s="75" t="s">
        <v>195</v>
      </c>
      <c r="Y11" s="101" t="s">
        <v>64</v>
      </c>
      <c r="Z11" s="74"/>
      <c r="AA11" s="32" t="s">
        <v>65</v>
      </c>
      <c r="AB11" s="35">
        <v>3</v>
      </c>
      <c r="AC11" s="90" t="s">
        <v>106</v>
      </c>
    </row>
    <row r="12" spans="1:29" ht="63">
      <c r="A12" s="119">
        <v>6</v>
      </c>
      <c r="B12" s="120" t="s">
        <v>196</v>
      </c>
      <c r="C12" s="84"/>
      <c r="D12" s="20" t="s">
        <v>197</v>
      </c>
      <c r="E12" s="22" t="s">
        <v>198</v>
      </c>
      <c r="F12" s="77"/>
      <c r="G12" s="3"/>
      <c r="H12" s="90"/>
      <c r="I12" s="90">
        <v>2</v>
      </c>
      <c r="J12" s="90"/>
      <c r="K12" s="90"/>
      <c r="L12" s="90"/>
      <c r="M12" s="90"/>
      <c r="N12" s="90"/>
      <c r="O12" s="90"/>
      <c r="P12" s="90">
        <v>4</v>
      </c>
      <c r="Q12" s="90"/>
      <c r="R12" s="90">
        <f t="shared" si="0"/>
        <v>8</v>
      </c>
      <c r="S12" s="3"/>
      <c r="T12" s="102" t="s">
        <v>199</v>
      </c>
      <c r="U12" s="95" t="s">
        <v>200</v>
      </c>
      <c r="V12" s="32" t="s">
        <v>82</v>
      </c>
      <c r="W12" s="106" t="s">
        <v>201</v>
      </c>
      <c r="X12" s="75" t="s">
        <v>202</v>
      </c>
      <c r="Y12" s="68" t="s">
        <v>81</v>
      </c>
      <c r="Z12" s="74"/>
      <c r="AA12" s="32" t="s">
        <v>183</v>
      </c>
      <c r="AB12" s="49">
        <v>2</v>
      </c>
      <c r="AC12" s="90" t="s">
        <v>106</v>
      </c>
    </row>
    <row r="13" spans="1:29" ht="23.25">
      <c r="A13" s="90">
        <v>7</v>
      </c>
      <c r="B13" s="103"/>
      <c r="C13" s="3"/>
      <c r="D13" s="30"/>
      <c r="E13" s="21"/>
      <c r="F13" s="77"/>
      <c r="G13" s="3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>
        <f t="shared" si="0"/>
        <v>0</v>
      </c>
      <c r="S13" s="3"/>
      <c r="T13" s="32"/>
      <c r="U13" s="74"/>
      <c r="V13" s="74"/>
      <c r="W13" s="74"/>
      <c r="X13" s="75"/>
      <c r="Y13" s="68"/>
      <c r="Z13" s="74"/>
      <c r="AA13" s="76"/>
      <c r="AB13" s="68"/>
      <c r="AC13" s="90" t="s">
        <v>106</v>
      </c>
    </row>
    <row r="14" spans="1:29" ht="23.25">
      <c r="A14" s="90">
        <v>8</v>
      </c>
      <c r="B14" s="3"/>
      <c r="C14" s="3"/>
      <c r="D14" s="18"/>
      <c r="E14" s="15"/>
      <c r="F14" s="3"/>
      <c r="G14" s="3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>
        <f t="shared" si="0"/>
        <v>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>
      <c r="A15" s="90">
        <v>9</v>
      </c>
      <c r="B15" s="3"/>
      <c r="C15" s="3"/>
      <c r="D15" s="3"/>
      <c r="E15" s="3"/>
      <c r="F15" s="3"/>
      <c r="G15" s="3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>
        <f t="shared" si="0"/>
        <v>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>
      <c r="A16" s="90">
        <v>10</v>
      </c>
      <c r="B16" s="3"/>
      <c r="C16" s="3"/>
      <c r="D16" s="3"/>
      <c r="E16" s="3"/>
      <c r="F16" s="3"/>
      <c r="G16" s="3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>
        <f t="shared" si="0"/>
        <v>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>
      <c r="A17" s="90">
        <v>11</v>
      </c>
      <c r="B17" s="3"/>
      <c r="C17" s="3"/>
      <c r="D17" s="3"/>
      <c r="E17" s="3"/>
      <c r="F17" s="3"/>
      <c r="G17" s="3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>
        <f t="shared" si="0"/>
        <v>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>
      <c r="A18" s="90">
        <v>12</v>
      </c>
      <c r="B18" s="3"/>
      <c r="C18" s="3"/>
      <c r="D18" s="3"/>
      <c r="E18" s="3"/>
      <c r="F18" s="3"/>
      <c r="G18" s="3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>
        <f t="shared" si="0"/>
        <v>0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>
      <c r="A19" s="90">
        <v>13</v>
      </c>
      <c r="B19" s="3"/>
      <c r="C19" s="3"/>
      <c r="D19" s="3"/>
      <c r="E19" s="3"/>
      <c r="F19" s="3"/>
      <c r="G19" s="3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>
        <f t="shared" si="0"/>
        <v>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>
      <c r="A20" s="90">
        <v>14</v>
      </c>
      <c r="B20" s="3"/>
      <c r="C20" s="3"/>
      <c r="D20" s="3"/>
      <c r="E20" s="3"/>
      <c r="F20" s="3"/>
      <c r="G20" s="3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>
        <f t="shared" si="0"/>
        <v>0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>
      <c r="A21" s="90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90">
        <f t="shared" si="0"/>
        <v>0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</sheetData>
  <mergeCells count="31">
    <mergeCell ref="X2:AC2"/>
    <mergeCell ref="A3:F3"/>
    <mergeCell ref="G3:R3"/>
    <mergeCell ref="S3:V3"/>
    <mergeCell ref="X3:AC3"/>
    <mergeCell ref="A1:R1"/>
    <mergeCell ref="A2:F2"/>
    <mergeCell ref="G2:R2"/>
    <mergeCell ref="S2:V2"/>
    <mergeCell ref="W2:W3"/>
    <mergeCell ref="X5:X6"/>
    <mergeCell ref="H4:L4"/>
    <mergeCell ref="M4:Q4"/>
    <mergeCell ref="S4:S6"/>
    <mergeCell ref="A5:A6"/>
    <mergeCell ref="B5:B6"/>
    <mergeCell ref="C5:C6"/>
    <mergeCell ref="D5:D6"/>
    <mergeCell ref="E5:E6"/>
    <mergeCell ref="F5:F6"/>
    <mergeCell ref="G5:G6"/>
    <mergeCell ref="R5:R6"/>
    <mergeCell ref="T5:T6"/>
    <mergeCell ref="U5:U6"/>
    <mergeCell ref="V5:V6"/>
    <mergeCell ref="W5:W6"/>
    <mergeCell ref="Y5:Y6"/>
    <mergeCell ref="Z5:Z6"/>
    <mergeCell ref="AA5:AA6"/>
    <mergeCell ref="AB5:AB6"/>
    <mergeCell ref="AC5:AC6"/>
  </mergeCells>
  <conditionalFormatting sqref="R4:R21">
    <cfRule type="cellIs" dxfId="3" priority="1" operator="between">
      <formula>15</formula>
      <formula>25</formula>
    </cfRule>
    <cfRule type="cellIs" dxfId="2" priority="2" operator="between">
      <formula>8</formula>
      <formula>12</formula>
    </cfRule>
    <cfRule type="cellIs" dxfId="1" priority="3" operator="between">
      <formula>4</formula>
      <formula>6</formula>
    </cfRule>
    <cfRule type="cellIs" dxfId="0" priority="4" operator="between">
      <formula>1</formula>
      <formula>3</formula>
    </cfRule>
  </conditionalFormatting>
  <pageMargins left="0.17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Sheet1</vt:lpstr>
      <vt:lpstr>PCT ศัลยกรรม</vt:lpstr>
      <vt:lpstr>PCT Ortho</vt:lpstr>
      <vt:lpstr>PCT จักษุ</vt:lpstr>
      <vt:lpstr>PCT กุมารเวชกรรม</vt:lpstr>
      <vt:lpstr>PCT Med</vt:lpstr>
      <vt:lpstr>'PCT ศัลยกรรม'!Print_Area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2018-09-07T01:14:14Z</dcterms:modified>
</cp:coreProperties>
</file>